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khamphouy\OneDrive - The Douglas Stewart Co\Desktop\"/>
    </mc:Choice>
  </mc:AlternateContent>
  <xr:revisionPtr revIDLastSave="0" documentId="13_ncr:1_{773C3DEE-226C-4BD0-A309-129E537DC046}" xr6:coauthVersionLast="36" xr6:coauthVersionMax="36" xr10:uidLastSave="{00000000-0000-0000-0000-000000000000}"/>
  <bookViews>
    <workbookView xWindow="0" yWindow="0" windowWidth="28800" windowHeight="11625" activeTab="1" xr2:uid="{D813CAE6-6AD9-4795-8232-C58590C53E5B}"/>
  </bookViews>
  <sheets>
    <sheet name="PG Back" sheetId="8" r:id="rId1"/>
    <sheet name="PG Front" sheetId="7" r:id="rId2"/>
    <sheet name="Popsocket Displays" sheetId="1" r:id="rId3"/>
    <sheet name="OnHand Impulse Merchandisers" sheetId="3" r:id="rId4"/>
    <sheet name="OnHand Mobile Slatwalls" sheetId="4" r:id="rId5"/>
    <sheet name="OnHand Slim Standing Displays" sheetId="5" r:id="rId6"/>
    <sheet name="OnHand Spinning Impulse Merchs" sheetId="6" r:id="rId7"/>
  </sheets>
  <definedNames>
    <definedName name="bonecheck">#REF!</definedName>
    <definedName name="BoneQuote">#REF!</definedName>
    <definedName name="curprice">#REF!</definedName>
    <definedName name="EALL">#REF!</definedName>
    <definedName name="Ecometry_SKU">#REF!</definedName>
    <definedName name="EFlexicord">#REF!</definedName>
    <definedName name="Efruitshop">#REF!</definedName>
    <definedName name="ELiberators">#REF!</definedName>
    <definedName name="fb">#REF!</definedName>
    <definedName name="flexiquote">#REF!</definedName>
    <definedName name="flexnew">#REF!</definedName>
    <definedName name="fruitnew">#REF!</definedName>
    <definedName name="libnew">#REF!</definedName>
    <definedName name="libquote">#REF!</definedName>
    <definedName name="MiscQuote">#REF!</definedName>
    <definedName name="PriceLookup">#REF!</definedName>
    <definedName name="_xlnm.Print_Area" localSheetId="6">'OnHand Spinning Impulse Merchs'!$A$1:$I$50</definedName>
    <definedName name="_xlnm.Print_Area" localSheetId="0">'PG Back'!$A$1:$G$24</definedName>
    <definedName name="_xlnm.Print_Area" localSheetId="1">'PG Front'!$A$1:$G$24</definedName>
    <definedName name="_xlnm.Print_Area" localSheetId="2">'Popsocket Displays'!$A$1:$L$75</definedName>
    <definedName name="Quote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50" i="6" l="1"/>
  <c r="I47" i="6"/>
  <c r="H47" i="6"/>
  <c r="I46" i="6"/>
  <c r="H46" i="6"/>
  <c r="I45" i="6"/>
  <c r="H45" i="6"/>
  <c r="I44" i="6"/>
  <c r="H44" i="6"/>
  <c r="I43" i="6"/>
  <c r="H43" i="6"/>
  <c r="I42" i="6"/>
  <c r="H42" i="6"/>
  <c r="I41" i="6"/>
  <c r="H41" i="6"/>
  <c r="I40" i="6"/>
  <c r="I50" i="6" s="1"/>
  <c r="H40" i="6"/>
  <c r="H50" i="6" s="1"/>
  <c r="I25" i="6"/>
  <c r="F25" i="6"/>
  <c r="I22" i="6"/>
  <c r="H22" i="6"/>
  <c r="I21" i="6"/>
  <c r="H21" i="6"/>
  <c r="I20" i="6"/>
  <c r="H20" i="6"/>
  <c r="I19" i="6"/>
  <c r="H19" i="6"/>
  <c r="I18" i="6"/>
  <c r="H18" i="6"/>
  <c r="I17" i="6"/>
  <c r="H17" i="6"/>
  <c r="I16" i="6"/>
  <c r="H16" i="6"/>
  <c r="I15" i="6"/>
  <c r="H15" i="6"/>
  <c r="H25" i="6" s="1"/>
  <c r="F74" i="5"/>
  <c r="I71" i="5"/>
  <c r="H71" i="5"/>
  <c r="I70" i="5"/>
  <c r="H70" i="5"/>
  <c r="I69" i="5"/>
  <c r="H69" i="5"/>
  <c r="I68" i="5"/>
  <c r="H68" i="5"/>
  <c r="I67" i="5"/>
  <c r="H67" i="5"/>
  <c r="I66" i="5"/>
  <c r="H66" i="5"/>
  <c r="I65" i="5"/>
  <c r="H65" i="5"/>
  <c r="I64" i="5"/>
  <c r="H64" i="5"/>
  <c r="I63" i="5"/>
  <c r="H63" i="5"/>
  <c r="I62" i="5"/>
  <c r="H62" i="5"/>
  <c r="I61" i="5"/>
  <c r="H61" i="5"/>
  <c r="I60" i="5"/>
  <c r="H60" i="5"/>
  <c r="I59" i="5"/>
  <c r="H59" i="5"/>
  <c r="I58" i="5"/>
  <c r="H58" i="5"/>
  <c r="I57" i="5"/>
  <c r="H57" i="5"/>
  <c r="I56" i="5"/>
  <c r="H56" i="5"/>
  <c r="I55" i="5"/>
  <c r="H55" i="5"/>
  <c r="I54" i="5"/>
  <c r="H54" i="5"/>
  <c r="I53" i="5"/>
  <c r="H53" i="5"/>
  <c r="I52" i="5"/>
  <c r="H52" i="5"/>
  <c r="I51" i="5"/>
  <c r="H51" i="5"/>
  <c r="I50" i="5"/>
  <c r="H50" i="5"/>
  <c r="I49" i="5"/>
  <c r="H49" i="5"/>
  <c r="I48" i="5"/>
  <c r="H48" i="5"/>
  <c r="I47" i="5"/>
  <c r="H47" i="5"/>
  <c r="I46" i="5"/>
  <c r="H46" i="5"/>
  <c r="I45" i="5"/>
  <c r="H45" i="5"/>
  <c r="I44" i="5"/>
  <c r="I74" i="5" s="1"/>
  <c r="H44" i="5"/>
  <c r="H74" i="5" s="1"/>
  <c r="I32" i="5"/>
  <c r="F32" i="5"/>
  <c r="I29" i="5"/>
  <c r="H29" i="5"/>
  <c r="I28" i="5"/>
  <c r="H28" i="5"/>
  <c r="I27" i="5"/>
  <c r="H27" i="5"/>
  <c r="I26" i="5"/>
  <c r="H26" i="5"/>
  <c r="I25" i="5"/>
  <c r="H25" i="5"/>
  <c r="I24" i="5"/>
  <c r="H24" i="5"/>
  <c r="I23" i="5"/>
  <c r="H23" i="5"/>
  <c r="I22" i="5"/>
  <c r="H22" i="5"/>
  <c r="I21" i="5"/>
  <c r="H21" i="5"/>
  <c r="I20" i="5"/>
  <c r="H20" i="5"/>
  <c r="I19" i="5"/>
  <c r="H19" i="5"/>
  <c r="I18" i="5"/>
  <c r="H18" i="5"/>
  <c r="I17" i="5"/>
  <c r="H17" i="5"/>
  <c r="I16" i="5"/>
  <c r="H16" i="5"/>
  <c r="I15" i="5"/>
  <c r="H15" i="5"/>
  <c r="H32" i="5" s="1"/>
  <c r="F76" i="4"/>
  <c r="I73" i="4"/>
  <c r="H73" i="4"/>
  <c r="I72" i="4"/>
  <c r="H72" i="4"/>
  <c r="I71" i="4"/>
  <c r="H71" i="4"/>
  <c r="I70" i="4"/>
  <c r="H70" i="4"/>
  <c r="I69" i="4"/>
  <c r="H69" i="4"/>
  <c r="I68" i="4"/>
  <c r="H68" i="4"/>
  <c r="I67" i="4"/>
  <c r="H67" i="4"/>
  <c r="I66" i="4"/>
  <c r="H66" i="4"/>
  <c r="I65" i="4"/>
  <c r="H65" i="4"/>
  <c r="I64" i="4"/>
  <c r="H64" i="4"/>
  <c r="I63" i="4"/>
  <c r="H63" i="4"/>
  <c r="I62" i="4"/>
  <c r="H62" i="4"/>
  <c r="I61" i="4"/>
  <c r="H61" i="4"/>
  <c r="I60" i="4"/>
  <c r="H60" i="4"/>
  <c r="I59" i="4"/>
  <c r="H59" i="4"/>
  <c r="I58" i="4"/>
  <c r="H58" i="4"/>
  <c r="I57" i="4"/>
  <c r="H57" i="4"/>
  <c r="I56" i="4"/>
  <c r="H56" i="4"/>
  <c r="I55" i="4"/>
  <c r="H55" i="4"/>
  <c r="I54" i="4"/>
  <c r="H54" i="4"/>
  <c r="I53" i="4"/>
  <c r="I76" i="4" s="1"/>
  <c r="H53" i="4"/>
  <c r="H76" i="4" s="1"/>
  <c r="F40" i="4"/>
  <c r="I37" i="4"/>
  <c r="H37" i="4"/>
  <c r="I36" i="4"/>
  <c r="H36" i="4"/>
  <c r="I35" i="4"/>
  <c r="H35" i="4"/>
  <c r="I34" i="4"/>
  <c r="H34" i="4"/>
  <c r="I33" i="4"/>
  <c r="H33" i="4"/>
  <c r="I32" i="4"/>
  <c r="H32" i="4"/>
  <c r="I31" i="4"/>
  <c r="H31" i="4"/>
  <c r="I30" i="4"/>
  <c r="H30" i="4"/>
  <c r="I29" i="4"/>
  <c r="H29" i="4"/>
  <c r="I28" i="4"/>
  <c r="H28" i="4"/>
  <c r="I27" i="4"/>
  <c r="H27" i="4"/>
  <c r="I26" i="4"/>
  <c r="H26" i="4"/>
  <c r="I25" i="4"/>
  <c r="H25" i="4"/>
  <c r="I24" i="4"/>
  <c r="H24" i="4"/>
  <c r="I23" i="4"/>
  <c r="H23" i="4"/>
  <c r="I22" i="4"/>
  <c r="H22" i="4"/>
  <c r="I21" i="4"/>
  <c r="H21" i="4"/>
  <c r="I20" i="4"/>
  <c r="H20" i="4"/>
  <c r="I19" i="4"/>
  <c r="H19" i="4"/>
  <c r="I18" i="4"/>
  <c r="H18" i="4"/>
  <c r="I17" i="4"/>
  <c r="H17" i="4"/>
  <c r="I16" i="4"/>
  <c r="H16" i="4"/>
  <c r="I15" i="4"/>
  <c r="H15" i="4"/>
  <c r="I14" i="4"/>
  <c r="H14" i="4"/>
  <c r="H40" i="4" s="1"/>
  <c r="I13" i="4"/>
  <c r="I40" i="4" s="1"/>
  <c r="H13" i="4"/>
  <c r="H38" i="3"/>
  <c r="F38" i="3"/>
  <c r="I35" i="3"/>
  <c r="H35" i="3"/>
  <c r="I34" i="3"/>
  <c r="H34" i="3"/>
  <c r="I33" i="3"/>
  <c r="H33" i="3"/>
  <c r="I32" i="3"/>
  <c r="I38" i="3" s="1"/>
  <c r="H32" i="3"/>
  <c r="F19" i="3"/>
  <c r="I16" i="3"/>
  <c r="H16" i="3"/>
  <c r="I15" i="3"/>
  <c r="H15" i="3"/>
  <c r="I14" i="3"/>
  <c r="H14" i="3"/>
  <c r="I13" i="3"/>
  <c r="I19" i="3" s="1"/>
  <c r="H13" i="3"/>
  <c r="H19" i="3" s="1"/>
</calcChain>
</file>

<file path=xl/sharedStrings.xml><?xml version="1.0" encoding="utf-8"?>
<sst xmlns="http://schemas.openxmlformats.org/spreadsheetml/2006/main" count="676" uniqueCount="252">
  <si>
    <t>Popsockets Display AssortmentS</t>
  </si>
  <si>
    <t>Popsockets 36ct &amp; 72ct Display Assortment Order Form</t>
  </si>
  <si>
    <t>Account #:</t>
  </si>
  <si>
    <t>Customer Name:</t>
  </si>
  <si>
    <t>Ship Date:</t>
  </si>
  <si>
    <t>PO#</t>
  </si>
  <si>
    <t>Order Date:</t>
  </si>
  <si>
    <t>Order Taken By:</t>
  </si>
  <si>
    <t>PRODUCTS CURRENTLY AVAILABLE TO SHIP</t>
  </si>
  <si>
    <t>BRAND</t>
  </si>
  <si>
    <t>DSC#</t>
  </si>
  <si>
    <t>MFG#</t>
  </si>
  <si>
    <t>PRODUCT DESCRIPTION</t>
  </si>
  <si>
    <t>MOQ</t>
  </si>
  <si>
    <t>PRICE</t>
  </si>
  <si>
    <t>SRP</t>
  </si>
  <si>
    <t>UPC#</t>
  </si>
  <si>
    <t>QTY</t>
  </si>
  <si>
    <t>CANADA</t>
  </si>
  <si>
    <t>36Ct Display Assortment</t>
  </si>
  <si>
    <t>PopSockets</t>
  </si>
  <si>
    <t>Spinner Display 12x10x10in Black 36Ct</t>
  </si>
  <si>
    <t>FREE w/purchase of 36 units</t>
  </si>
  <si>
    <t>Y</t>
  </si>
  <si>
    <t xml:space="preserve">PopSocket Cell Phone Accessory Black BP </t>
  </si>
  <si>
    <t>Animals PopGrip Ginger Pattern BP</t>
  </si>
  <si>
    <t>Abstract PopGrip Ombre Sky Pattern BP</t>
  </si>
  <si>
    <t>Floral PopGrip Cacti Pattern BP</t>
  </si>
  <si>
    <t>Premium PopGrip Classic Check Red Pattern BP</t>
  </si>
  <si>
    <t>72Ct Display Assortment</t>
  </si>
  <si>
    <t>PS72D</t>
  </si>
  <si>
    <t>72ct Spinner Display 21x10x10in Black</t>
  </si>
  <si>
    <t>FREE w/purchase of 72 units</t>
  </si>
  <si>
    <t>Marble PopGrip Calacatta Gold Pattern BP</t>
  </si>
  <si>
    <t>Premium PopGrip Saffiano Black BP</t>
  </si>
  <si>
    <t>Voice PopGrip Love Sign Pattern BP</t>
  </si>
  <si>
    <t>Gloss PopGrip Rainbow Thunder Pattern BP</t>
  </si>
  <si>
    <t>Cosmic PopGrip All Seeing Pattern BP</t>
  </si>
  <si>
    <t>PopGrip Yellow Tartan Pattern BP</t>
  </si>
  <si>
    <t>Abstract PopGrip Cloud Canyon Pattern BP</t>
  </si>
  <si>
    <t>Action PopGrip Digital Camo Pattern BP</t>
  </si>
  <si>
    <t>Premium PopGrip Twist Aluminum Mystic Violet BP</t>
  </si>
  <si>
    <t>NEW PRODUCTS SHIPPING MID-MAY 2019</t>
  </si>
  <si>
    <t>Marble PopGrip Aegean Marble Pattern BP</t>
  </si>
  <si>
    <t>PopWallet 2.28x3.54x0.22in Black BP</t>
  </si>
  <si>
    <t>PopMini Sweet Tooth Pattern BP</t>
  </si>
  <si>
    <t>Glitter PopGrip Black BP</t>
  </si>
  <si>
    <t>Premium PopGrip Hammered Metal Gold BP</t>
  </si>
  <si>
    <t>Floral PopGrip Palm Print Pattern BP</t>
  </si>
  <si>
    <t>Cosmic PopGrip Blue Nebula Pattern BP</t>
  </si>
  <si>
    <t>Animals PopGrip Shark Jump Pattern BP</t>
  </si>
  <si>
    <t>Mandala PopGrip Orchid Mandala Pattern BP</t>
  </si>
  <si>
    <t>Animals PopGrip Pandachella  Pattern BP</t>
  </si>
  <si>
    <t>PopGrip Chimera Pattern BP</t>
  </si>
  <si>
    <t>Glitter PopGrip Gold BP</t>
  </si>
  <si>
    <t>PopMini Creature Comfort Pattern BP</t>
  </si>
  <si>
    <t>Premium PopGrip Hammered Metal Silver BP</t>
  </si>
  <si>
    <t>Premium PopGrip Carbon Fiber Black BP</t>
  </si>
  <si>
    <t>SIM-MERCHOH</t>
  </si>
  <si>
    <t>STAND-MERCHOH</t>
  </si>
  <si>
    <t>EB-STDBLU</t>
  </si>
  <si>
    <t>EB-BTBLU</t>
  </si>
  <si>
    <t>BTUBE-LGBLK</t>
  </si>
  <si>
    <t>BSLIM-8PBLK</t>
  </si>
  <si>
    <t>ADPWA-DSBLK</t>
  </si>
  <si>
    <t>WCB-PBLK</t>
  </si>
  <si>
    <t>ADPCA-BLK</t>
  </si>
  <si>
    <t>ADPWA-BLK</t>
  </si>
  <si>
    <t>CN5F-MUPUR</t>
  </si>
  <si>
    <t>CN5F-MURED</t>
  </si>
  <si>
    <t>CN5F-MUGRN</t>
  </si>
  <si>
    <t>CN5F-MUBLU</t>
  </si>
  <si>
    <t>CN5F-MUBLK</t>
  </si>
  <si>
    <t>CN5F-TPCBLU</t>
  </si>
  <si>
    <t>CN5F-TPCBLK</t>
  </si>
  <si>
    <t>CN10F-TPCBLK</t>
  </si>
  <si>
    <t>CM3F-8PGLD</t>
  </si>
  <si>
    <t>CM3F-8PBLK</t>
  </si>
  <si>
    <t>CL5F-8PBRN</t>
  </si>
  <si>
    <t>CL5F-8PBLK</t>
  </si>
  <si>
    <t>CN5F-8PRED</t>
  </si>
  <si>
    <t>CN5F-8PPNK</t>
  </si>
  <si>
    <t>CN5F-8PGRN</t>
  </si>
  <si>
    <t>CN5F-8PBLU</t>
  </si>
  <si>
    <t>CN5F-8PBLK</t>
  </si>
  <si>
    <t>CN10F-8PBLU</t>
  </si>
  <si>
    <t>CN10F-8PBLK</t>
  </si>
  <si>
    <t>Impulse Merchandiser Recommendation #1 - Full Cable Assortment</t>
  </si>
  <si>
    <t xml:space="preserve">SUGGESTED ORDER QTY </t>
  </si>
  <si>
    <t>ORDER QTY</t>
  </si>
  <si>
    <t>EXT PRICE</t>
  </si>
  <si>
    <t>EXT SRP</t>
  </si>
  <si>
    <t>OnHand 5 FT Lightning Cable Black</t>
  </si>
  <si>
    <t>OnHand 5 FT USB Type-C Cable Black</t>
  </si>
  <si>
    <t>OnHand 5 FT Micro USB Cable Black</t>
  </si>
  <si>
    <t>OnHand Dual USB Wall Outlet</t>
  </si>
  <si>
    <t>IMPULSE-MERCHOH</t>
  </si>
  <si>
    <t>Impulse Merchandiser - Free with purchase over $400</t>
  </si>
  <si>
    <t>$38.89 or FREE with purchase</t>
  </si>
  <si>
    <t>Total Units Included</t>
  </si>
  <si>
    <t>Impulse Merchandiser Recommendation #2 - 5 FT &amp; 10 FT Apple Cables</t>
  </si>
  <si>
    <t>OnHand 10FT Lightning Cable Black</t>
  </si>
  <si>
    <t>OnHand 10FT Lightning Cable Blue</t>
  </si>
  <si>
    <t>OnHand 5 FT Lightning Cable Blue</t>
  </si>
  <si>
    <t>Slatwall Merchandiser Recommendation #1 - Tech Accessories</t>
  </si>
  <si>
    <t>OnHand 5 FT Lightning Cable Green</t>
  </si>
  <si>
    <t>OnHand 5 FT Lightning Cable Pink</t>
  </si>
  <si>
    <t>OnHand 5 FT Lightning Cable Red</t>
  </si>
  <si>
    <t>CN5F-8PPUR</t>
  </si>
  <si>
    <t>OnHand 5 FT Lightning Cable Purple</t>
  </si>
  <si>
    <t>OnHand 5 FT Premium Leather Lightning Cable Black</t>
  </si>
  <si>
    <t>OnHand 5 FT Premium Leather Lightning Cable Brown</t>
  </si>
  <si>
    <t>OnHand 3 FT Metal Lightning Cable Black</t>
  </si>
  <si>
    <t>OnHand 3 FT Metal Lightning Cable Gold</t>
  </si>
  <si>
    <t>OnHand 10 FT USB Type-C Cable Black</t>
  </si>
  <si>
    <t>OnHand 5 FT USB Type-C Cable Blue</t>
  </si>
  <si>
    <t>OnHand 5 FT Micro USB Cable Blue</t>
  </si>
  <si>
    <t xml:space="preserve">OnHand 5 FT Micro USB Cable Purple </t>
  </si>
  <si>
    <t>OnHand Ultra Slim Battery Pack 3000 mAh Black</t>
  </si>
  <si>
    <t>OnHand Portable Power Strick Plus 5000 mAh Black</t>
  </si>
  <si>
    <t>OnHand 2 Port Wall Charger</t>
  </si>
  <si>
    <t xml:space="preserve">OnHand Wireless Charging Base </t>
  </si>
  <si>
    <t>OnHand Wireless Earbuds with Mic</t>
  </si>
  <si>
    <t>OnHand Earbuds with Mic</t>
  </si>
  <si>
    <t>DISPLAY-MERCHOH</t>
  </si>
  <si>
    <t>Mobile Merchandiser - Free with purchase over $1,200</t>
  </si>
  <si>
    <t>$188.89 or FREE with purchase</t>
  </si>
  <si>
    <t>Slatwall Merchandiser Recommendation #2 - Dorm Essentials</t>
  </si>
  <si>
    <t>DE-6SURG</t>
  </si>
  <si>
    <t>6 Outlet Surge Protector Black</t>
  </si>
  <si>
    <t>DE-6STRIP</t>
  </si>
  <si>
    <t>6 Outlet Power Strip Black</t>
  </si>
  <si>
    <t>DE-3ADP</t>
  </si>
  <si>
    <t>Triple Tap 3 Outlet Black</t>
  </si>
  <si>
    <t>DE-2OUT6</t>
  </si>
  <si>
    <t>Extension Cord 6 Ft Black</t>
  </si>
  <si>
    <t>DE-2OUT15</t>
  </si>
  <si>
    <t xml:space="preserve">Extension Cord 15 Ft Black </t>
  </si>
  <si>
    <t>DE-LAMP</t>
  </si>
  <si>
    <t xml:space="preserve">Clip Lamp Black </t>
  </si>
  <si>
    <t>DE-FAN</t>
  </si>
  <si>
    <t xml:space="preserve">Clip Fan Black </t>
  </si>
  <si>
    <t>OnHand 5 FT Micro USB Cable Green</t>
  </si>
  <si>
    <t>Slim Standing Display Recommendation #1 - One side of OnHand Inventory</t>
  </si>
  <si>
    <t>OnHand Bluetooth Wireless Earbuds with Mic</t>
  </si>
  <si>
    <t>Slim Standing Display - Free with purchase over $800</t>
  </si>
  <si>
    <t>$200 or FREE with purchase</t>
  </si>
  <si>
    <t>Slim Standing Display Recommendation #2 - Two sides of OnHand Inventory</t>
  </si>
  <si>
    <t>CN5F-MUPNK</t>
  </si>
  <si>
    <t xml:space="preserve">OnHand 5 FT Micro USB Cable Pink </t>
  </si>
  <si>
    <t xml:space="preserve">OnHand 5 FT Micro USB Cable Red </t>
  </si>
  <si>
    <t>CN3F-AUXBLK</t>
  </si>
  <si>
    <t>OnHand Auxiliary Cable 3 FT Black</t>
  </si>
  <si>
    <t>OnHand Wired Earbuds with Mic</t>
  </si>
  <si>
    <t>OnHand Dual USB Car Adapter</t>
  </si>
  <si>
    <t>$200.00 or FREE with purchase</t>
  </si>
  <si>
    <t>Spinning Impulse Merchandiser Recommendation #1</t>
  </si>
  <si>
    <t>Spinning Impulse Merchandiser - Free with purchase over $500</t>
  </si>
  <si>
    <t>$70.00 or FREE with purchase</t>
  </si>
  <si>
    <t>Spinning Impulse Merchandiser Recommendation #2</t>
  </si>
  <si>
    <t>PureGear Display Assortment (Front)</t>
  </si>
  <si>
    <t>DESCRIPTION</t>
  </si>
  <si>
    <t>SKU</t>
  </si>
  <si>
    <t>Vendor #</t>
  </si>
  <si>
    <t>COST PER UNIT</t>
  </si>
  <si>
    <t>ITEM UPC</t>
  </si>
  <si>
    <t>IMAGES</t>
  </si>
  <si>
    <t xml:space="preserve">Puregear Floor Display 62in X 27in X 6in </t>
  </si>
  <si>
    <t>61337PG</t>
  </si>
  <si>
    <t>FREE with customer Purchase Order of $1,250 or more</t>
  </si>
  <si>
    <t>Row 1: Left to Right</t>
  </si>
  <si>
    <t>PureGear Micro USB to USB -C  Adapter - Black</t>
  </si>
  <si>
    <t>61484PG</t>
  </si>
  <si>
    <t>PureGear Extreme QC USB 3.0 Car Charger - Black</t>
  </si>
  <si>
    <t>61453PG</t>
  </si>
  <si>
    <t>PureGear Extreme QC USB 3.0 Wall Charger - Black</t>
  </si>
  <si>
    <t>61452PG</t>
  </si>
  <si>
    <t>PureGear USB-C Charging  Station - 4 port - Black</t>
  </si>
  <si>
    <t>61545PG</t>
  </si>
  <si>
    <t>Row 2: Left to Right</t>
  </si>
  <si>
    <t>PureGear 10ft -Braided USB-A to Lightning Cable - Black</t>
  </si>
  <si>
    <t>62202PG</t>
  </si>
  <si>
    <t>PureGear 10ft -Braided USB-A to Lightning Cable - Rose Gold</t>
  </si>
  <si>
    <t>62204PG</t>
  </si>
  <si>
    <t>PureGear 10ft- Braided USB-A to Lightning Cable - Space Gray</t>
  </si>
  <si>
    <t>62205PG</t>
  </si>
  <si>
    <t>PureGear 10ft - Braided USB-A to USB-C 2.0 Cable - Black</t>
  </si>
  <si>
    <t>62203PG</t>
  </si>
  <si>
    <t>Row 3: Left to Right</t>
  </si>
  <si>
    <t>PureGear 4ft - 2-in-1 Charge and Sync Cable- Lightning / Micro - Black</t>
  </si>
  <si>
    <t>99568PG</t>
  </si>
  <si>
    <t>PureGear PureJuice Power  Bank - 3000MAH - Black</t>
  </si>
  <si>
    <t>61910PG</t>
  </si>
  <si>
    <t>PureGear PureJuice Power Bank- 5200MSH - Black</t>
  </si>
  <si>
    <t>62078PG</t>
  </si>
  <si>
    <t>PureGear 6ft - Charge and Sync Cable -Micro USB - Black</t>
  </si>
  <si>
    <t>02-001-01952</t>
  </si>
  <si>
    <t>Row 4: Left to Right</t>
  </si>
  <si>
    <t>PureGear 4ft - Charge and Sync Cable - Lightning - White</t>
  </si>
  <si>
    <t>60629PG</t>
  </si>
  <si>
    <t>PureGear 4ft - Braided Charge and Sync Cable - Metallic Gray</t>
  </si>
  <si>
    <t>61037PG</t>
  </si>
  <si>
    <t>PureGear 4ft - Braided Charge and Sync Cable - Metallic Gold</t>
  </si>
  <si>
    <t>61039PG</t>
  </si>
  <si>
    <t>PureGear 4ft - Braided Charge and Sync Cable - Metallic Rose Gold</t>
  </si>
  <si>
    <t>61380PG</t>
  </si>
  <si>
    <t>Row 5: Left to Right</t>
  </si>
  <si>
    <t>PureGear 12W - USB Wall Charger with Cord- Lightning - Black</t>
  </si>
  <si>
    <t>60547PG</t>
  </si>
  <si>
    <t>PureGear 12W- USB Car Charger with Cord -Lightning - Black</t>
  </si>
  <si>
    <t>61375PG</t>
  </si>
  <si>
    <t>PureGear 4ft- Braided USB-A to USB-C Cable - Silver</t>
  </si>
  <si>
    <t>61702PG</t>
  </si>
  <si>
    <t>PureGear 4ft- Braided USB-A to USB-C Cable - Slate</t>
  </si>
  <si>
    <t>61703PG</t>
  </si>
  <si>
    <t>PureGear Display Assortment (Back)</t>
  </si>
  <si>
    <t>PureGear iPhone  6/7/8 - Privacy HD Clarity Tempered Glass Screen Protector with tray - Clear</t>
  </si>
  <si>
    <t>61669PG</t>
  </si>
  <si>
    <t>PureGear iPhone  6/7/8 Plus - Privacy HD Clarity Tempered Glass Screen Protector - Clear</t>
  </si>
  <si>
    <t>61670PG</t>
  </si>
  <si>
    <t>PureGear iPhone  6/7/8 -HD Clarity Tempered Glass Screen Protector w/ tray - Clear</t>
  </si>
  <si>
    <t>61548PG</t>
  </si>
  <si>
    <t>PureGear iPhone  6/7/8 Plus -HD Clarity Tempered Glass Screen Protector w/ tray - Clear</t>
  </si>
  <si>
    <t>61549PG</t>
  </si>
  <si>
    <t>PureGear iPhone  X - HD Clarity Tempered Glass Screen Protector with tray - Clear</t>
  </si>
  <si>
    <t>62035PG</t>
  </si>
  <si>
    <t>PureGear Samsung Note 8- HD Clarity Tempered Glass Screen Protector with tray - Clear</t>
  </si>
  <si>
    <t>62030PG</t>
  </si>
  <si>
    <t>PureGear Samsung S8- HD Clarity Tempered Glass Screen Protector with tray - Clear</t>
  </si>
  <si>
    <t>61917PG</t>
  </si>
  <si>
    <t>PureGear Samsung S8 Plus- HD Clarity Tempered Glass Screen Protector with tray - Clear</t>
  </si>
  <si>
    <t>61918PG</t>
  </si>
  <si>
    <t>PureGear iPhone X -Express Folio Gen 2 - Black</t>
  </si>
  <si>
    <t>62061PG</t>
  </si>
  <si>
    <t>PureGear iPhone X - Slim Shell Phone Case - Clear</t>
  </si>
  <si>
    <t>62062PG</t>
  </si>
  <si>
    <t>PureGear iPhone X -DualTek Extreme Shock Phone Case - White</t>
  </si>
  <si>
    <t>62067PG</t>
  </si>
  <si>
    <t>PureGear iPhone X - SoftTek Phone Case - Pink</t>
  </si>
  <si>
    <t>62058PG</t>
  </si>
  <si>
    <t>PureGear iPhone 6/7/8 -Slim Shell Phone Case - Clear</t>
  </si>
  <si>
    <t>61578PG</t>
  </si>
  <si>
    <t>PureGear iPhone 6/7/8 -Slim Shell Phone Case - Clear / Black</t>
  </si>
  <si>
    <t>61579PG</t>
  </si>
  <si>
    <t>PureGear 8inch - Universal Folio and Keyboard - Black</t>
  </si>
  <si>
    <t>61379PG</t>
  </si>
  <si>
    <t>PureGear 10inch - Universal Folio with Removable Bluetooth Keyboard and Backlight - Black</t>
  </si>
  <si>
    <t>61966PG</t>
  </si>
  <si>
    <t>PureGear iPhone 6/7/8 Plus -Slim Shell Phone Case - Clear</t>
  </si>
  <si>
    <t>61592PG</t>
  </si>
  <si>
    <t>PureGear iPhone 6/7/8 Plus -Hip Phone Case with Clip - Black</t>
  </si>
  <si>
    <t>62240PG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</si>
</sst>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&quot;$&quot;#,##0.00_);[Red]\(&quot;$&quot;#,##0.00\)"/>
    <numFmt numFmtId="44" formatCode="_(&quot;$&quot;* #,##0.00_);_(&quot;$&quot;* \(#,##0.00\);_(&quot;$&quot;* &quot;-&quot;??_);_(@_)"/>
    <numFmt numFmtId="164" formatCode="000000000000"/>
    <numFmt numFmtId="165" formatCode="&quot;$&quot;#,##0.00;[Red]\-&quot;$&quot;#,##0.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3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</font>
    <font>
      <sz val="3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8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i/>
      <sz val="14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b/>
      <sz val="20"/>
      <color rgb="FFFF0000"/>
      <name val="Calibri"/>
      <family val="2"/>
      <scheme val="minor"/>
    </font>
    <font>
      <b/>
      <sz val="24"/>
      <color rgb="FFFF0000"/>
      <name val="Calibri"/>
      <family val="2"/>
      <scheme val="minor"/>
    </font>
    <font>
      <sz val="36"/>
      <color theme="0"/>
      <name val="Calibri"/>
      <family val="2"/>
      <scheme val="minor"/>
    </font>
    <font>
      <sz val="3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20" fillId="0" borderId="0"/>
    <xf numFmtId="44" fontId="20" fillId="0" borderId="0" applyFont="0" applyFill="0" applyBorder="0" applyAlignment="0" applyProtection="0"/>
    <xf numFmtId="0" fontId="1" fillId="0" borderId="0"/>
    <xf numFmtId="0" fontId="19" fillId="0" borderId="0">
      <alignment horizontal="center" vertical="center"/>
    </xf>
  </cellStyleXfs>
  <cellXfs count="177">
    <xf numFmtId="0" fontId="0" fillId="0" borderId="0" xfId="0"/>
    <xf numFmtId="0" fontId="5" fillId="0" borderId="0" xfId="0" applyFont="1" applyAlignment="1">
      <alignment horizontal="center" vertical="center" textRotation="90"/>
    </xf>
    <xf numFmtId="0" fontId="0" fillId="0" borderId="0" xfId="0" applyAlignment="1">
      <alignment horizontal="center"/>
    </xf>
    <xf numFmtId="44" fontId="0" fillId="0" borderId="0" xfId="1" applyFont="1" applyAlignment="1">
      <alignment horizontal="center"/>
    </xf>
    <xf numFmtId="164" fontId="0" fillId="0" borderId="0" xfId="0" applyNumberFormat="1"/>
    <xf numFmtId="0" fontId="7" fillId="0" borderId="0" xfId="0" applyFont="1" applyAlignment="1">
      <alignment horizontal="right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left"/>
    </xf>
    <xf numFmtId="0" fontId="8" fillId="0" borderId="2" xfId="0" applyFont="1" applyBorder="1" applyAlignment="1">
      <alignment horizontal="center"/>
    </xf>
    <xf numFmtId="0" fontId="8" fillId="0" borderId="2" xfId="0" applyFont="1" applyBorder="1" applyAlignment="1">
      <alignment horizontal="left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/>
    <xf numFmtId="44" fontId="8" fillId="0" borderId="0" xfId="1" applyFont="1" applyAlignment="1">
      <alignment horizontal="center"/>
    </xf>
    <xf numFmtId="0" fontId="7" fillId="0" borderId="1" xfId="0" applyFont="1" applyBorder="1" applyAlignment="1">
      <alignment horizontal="left"/>
    </xf>
    <xf numFmtId="44" fontId="8" fillId="0" borderId="1" xfId="1" applyFont="1" applyBorder="1" applyAlignment="1">
      <alignment horizontal="center"/>
    </xf>
    <xf numFmtId="0" fontId="0" fillId="0" borderId="0" xfId="0" applyAlignment="1">
      <alignment horizontal="left"/>
    </xf>
    <xf numFmtId="0" fontId="9" fillId="2" borderId="3" xfId="0" applyFont="1" applyFill="1" applyBorder="1" applyAlignment="1">
      <alignment horizontal="center" vertical="center" wrapText="1"/>
    </xf>
    <xf numFmtId="44" fontId="9" fillId="2" borderId="3" xfId="1" applyFont="1" applyFill="1" applyBorder="1" applyAlignment="1">
      <alignment horizontal="center" vertical="center" wrapText="1"/>
    </xf>
    <xf numFmtId="1" fontId="9" fillId="2" borderId="3" xfId="0" applyNumberFormat="1" applyFont="1" applyFill="1" applyBorder="1" applyAlignment="1">
      <alignment horizontal="center" vertical="center" wrapText="1"/>
    </xf>
    <xf numFmtId="164" fontId="3" fillId="0" borderId="0" xfId="0" applyNumberFormat="1" applyFont="1"/>
    <xf numFmtId="0" fontId="3" fillId="0" borderId="0" xfId="0" applyFont="1"/>
    <xf numFmtId="44" fontId="8" fillId="0" borderId="0" xfId="0" applyNumberFormat="1" applyFont="1"/>
    <xf numFmtId="0" fontId="8" fillId="0" borderId="3" xfId="0" applyFont="1" applyFill="1" applyBorder="1" applyAlignment="1">
      <alignment horizontal="left" vertical="center"/>
    </xf>
    <xf numFmtId="0" fontId="8" fillId="0" borderId="3" xfId="0" applyFont="1" applyBorder="1"/>
    <xf numFmtId="0" fontId="8" fillId="0" borderId="3" xfId="0" applyFont="1" applyBorder="1" applyAlignment="1">
      <alignment horizontal="left"/>
    </xf>
    <xf numFmtId="0" fontId="10" fillId="0" borderId="3" xfId="0" applyFont="1" applyBorder="1" applyAlignment="1">
      <alignment vertical="center"/>
    </xf>
    <xf numFmtId="0" fontId="8" fillId="0" borderId="3" xfId="0" applyFont="1" applyBorder="1" applyAlignment="1">
      <alignment horizontal="center"/>
    </xf>
    <xf numFmtId="164" fontId="8" fillId="0" borderId="3" xfId="1" applyNumberFormat="1" applyFont="1" applyBorder="1" applyAlignment="1">
      <alignment horizontal="center"/>
    </xf>
    <xf numFmtId="44" fontId="8" fillId="0" borderId="3" xfId="1" applyFont="1" applyBorder="1" applyAlignment="1">
      <alignment horizontal="center"/>
    </xf>
    <xf numFmtId="44" fontId="8" fillId="0" borderId="0" xfId="0" quotePrefix="1" applyNumberFormat="1" applyFont="1"/>
    <xf numFmtId="0" fontId="4" fillId="0" borderId="0" xfId="0" applyFont="1" applyAlignment="1">
      <alignment vertical="center" textRotation="90"/>
    </xf>
    <xf numFmtId="0" fontId="11" fillId="0" borderId="0" xfId="0" applyFont="1"/>
    <xf numFmtId="0" fontId="12" fillId="0" borderId="0" xfId="2" applyFont="1" applyAlignment="1">
      <alignment horizontal="left"/>
    </xf>
    <xf numFmtId="0" fontId="14" fillId="0" borderId="0" xfId="2" applyFont="1" applyAlignment="1">
      <alignment horizontal="center" vertical="center" wrapText="1"/>
    </xf>
    <xf numFmtId="44" fontId="12" fillId="0" borderId="0" xfId="3" applyFont="1" applyAlignment="1">
      <alignment horizontal="center"/>
    </xf>
    <xf numFmtId="0" fontId="12" fillId="0" borderId="0" xfId="2" applyFont="1" applyAlignment="1">
      <alignment horizontal="center"/>
    </xf>
    <xf numFmtId="0" fontId="1" fillId="0" borderId="0" xfId="2"/>
    <xf numFmtId="0" fontId="15" fillId="0" borderId="0" xfId="2" applyFont="1" applyAlignment="1">
      <alignment horizontal="right"/>
    </xf>
    <xf numFmtId="0" fontId="16" fillId="0" borderId="1" xfId="2" applyFont="1" applyBorder="1" applyAlignment="1">
      <alignment horizontal="center"/>
    </xf>
    <xf numFmtId="0" fontId="16" fillId="0" borderId="2" xfId="2" applyFont="1" applyBorder="1" applyAlignment="1">
      <alignment horizontal="center"/>
    </xf>
    <xf numFmtId="0" fontId="16" fillId="0" borderId="0" xfId="2" applyFont="1" applyAlignment="1">
      <alignment horizontal="right"/>
    </xf>
    <xf numFmtId="0" fontId="16" fillId="0" borderId="0" xfId="2" applyFont="1" applyAlignment="1">
      <alignment horizontal="center"/>
    </xf>
    <xf numFmtId="0" fontId="16" fillId="0" borderId="0" xfId="2" applyFont="1" applyAlignment="1">
      <alignment horizontal="left"/>
    </xf>
    <xf numFmtId="0" fontId="16" fillId="0" borderId="0" xfId="2" applyFont="1"/>
    <xf numFmtId="0" fontId="15" fillId="0" borderId="1" xfId="2" applyFont="1" applyBorder="1" applyAlignment="1"/>
    <xf numFmtId="0" fontId="15" fillId="0" borderId="1" xfId="2" applyFont="1" applyBorder="1" applyAlignment="1">
      <alignment horizontal="center"/>
    </xf>
    <xf numFmtId="0" fontId="12" fillId="0" borderId="0" xfId="2" applyFont="1"/>
    <xf numFmtId="0" fontId="17" fillId="0" borderId="0" xfId="2" applyFont="1" applyFill="1" applyBorder="1" applyAlignment="1"/>
    <xf numFmtId="0" fontId="17" fillId="0" borderId="0" xfId="2" applyFont="1" applyFill="1" applyBorder="1" applyAlignment="1">
      <alignment horizontal="left"/>
    </xf>
    <xf numFmtId="0" fontId="12" fillId="0" borderId="0" xfId="2" applyFont="1" applyFill="1" applyBorder="1"/>
    <xf numFmtId="0" fontId="18" fillId="0" borderId="0" xfId="2" applyFont="1" applyAlignment="1">
      <alignment horizontal="left"/>
    </xf>
    <xf numFmtId="0" fontId="12" fillId="0" borderId="0" xfId="2" applyFont="1" applyBorder="1"/>
    <xf numFmtId="0" fontId="9" fillId="2" borderId="3" xfId="2" applyFont="1" applyFill="1" applyBorder="1" applyAlignment="1">
      <alignment horizontal="center" vertical="center" wrapText="1"/>
    </xf>
    <xf numFmtId="44" fontId="9" fillId="2" borderId="3" xfId="3" applyFont="1" applyFill="1" applyBorder="1" applyAlignment="1">
      <alignment horizontal="center" vertical="center" wrapText="1"/>
    </xf>
    <xf numFmtId="44" fontId="9" fillId="2" borderId="3" xfId="4" applyFont="1" applyFill="1" applyBorder="1" applyAlignment="1">
      <alignment horizontal="center" wrapText="1"/>
    </xf>
    <xf numFmtId="1" fontId="9" fillId="2" borderId="3" xfId="5" applyNumberFormat="1" applyFont="1" applyFill="1" applyBorder="1" applyAlignment="1">
      <alignment horizontal="center" vertical="center" wrapText="1"/>
    </xf>
    <xf numFmtId="1" fontId="9" fillId="2" borderId="3" xfId="2" applyNumberFormat="1" applyFont="1" applyFill="1" applyBorder="1" applyAlignment="1">
      <alignment horizontal="center" vertical="center" wrapText="1"/>
    </xf>
    <xf numFmtId="0" fontId="12" fillId="0" borderId="3" xfId="2" applyFont="1" applyBorder="1" applyAlignment="1">
      <alignment horizontal="center" vertical="center"/>
    </xf>
    <xf numFmtId="0" fontId="12" fillId="0" borderId="3" xfId="2" applyFont="1" applyBorder="1" applyAlignment="1">
      <alignment horizontal="center"/>
    </xf>
    <xf numFmtId="44" fontId="12" fillId="0" borderId="3" xfId="2" applyNumberFormat="1" applyFont="1" applyBorder="1" applyAlignment="1">
      <alignment horizontal="center" vertical="center"/>
    </xf>
    <xf numFmtId="44" fontId="12" fillId="0" borderId="3" xfId="3" applyFont="1" applyBorder="1" applyAlignment="1">
      <alignment horizontal="center" vertical="center"/>
    </xf>
    <xf numFmtId="0" fontId="12" fillId="0" borderId="3" xfId="3" applyNumberFormat="1" applyFont="1" applyBorder="1" applyAlignment="1">
      <alignment horizontal="center" vertical="center"/>
    </xf>
    <xf numFmtId="44" fontId="12" fillId="0" borderId="3" xfId="3" applyNumberFormat="1" applyFont="1" applyBorder="1" applyAlignment="1">
      <alignment horizontal="center" vertical="center"/>
    </xf>
    <xf numFmtId="0" fontId="1" fillId="0" borderId="3" xfId="2" applyFont="1" applyBorder="1" applyAlignment="1">
      <alignment horizontal="center"/>
    </xf>
    <xf numFmtId="44" fontId="1" fillId="0" borderId="3" xfId="2" applyNumberFormat="1" applyFont="1" applyBorder="1" applyAlignment="1">
      <alignment horizontal="center"/>
    </xf>
    <xf numFmtId="44" fontId="1" fillId="0" borderId="3" xfId="3" applyFont="1" applyBorder="1" applyAlignment="1">
      <alignment horizontal="center"/>
    </xf>
    <xf numFmtId="0" fontId="1" fillId="0" borderId="3" xfId="3" applyNumberFormat="1" applyFont="1" applyBorder="1" applyAlignment="1">
      <alignment horizontal="center"/>
    </xf>
    <xf numFmtId="0" fontId="12" fillId="0" borderId="3" xfId="6" applyFont="1" applyBorder="1" applyAlignment="1">
      <alignment horizontal="center" vertical="center"/>
    </xf>
    <xf numFmtId="0" fontId="18" fillId="0" borderId="3" xfId="2" applyFont="1" applyBorder="1" applyAlignment="1">
      <alignment horizontal="center" vertical="center"/>
    </xf>
    <xf numFmtId="0" fontId="12" fillId="0" borderId="0" xfId="2" applyFont="1" applyBorder="1" applyAlignment="1">
      <alignment horizontal="center"/>
    </xf>
    <xf numFmtId="0" fontId="12" fillId="0" borderId="0" xfId="2" applyFont="1" applyBorder="1" applyAlignment="1">
      <alignment horizontal="left"/>
    </xf>
    <xf numFmtId="44" fontId="12" fillId="0" borderId="0" xfId="3" applyFont="1" applyBorder="1" applyAlignment="1">
      <alignment horizontal="center" vertical="center"/>
    </xf>
    <xf numFmtId="164" fontId="18" fillId="0" borderId="0" xfId="2" applyNumberFormat="1" applyFont="1" applyAlignment="1">
      <alignment horizontal="center"/>
    </xf>
    <xf numFmtId="0" fontId="1" fillId="0" borderId="0" xfId="2" applyFont="1"/>
    <xf numFmtId="1" fontId="12" fillId="0" borderId="8" xfId="2" applyNumberFormat="1" applyFont="1" applyBorder="1" applyAlignment="1">
      <alignment horizontal="center" vertical="center"/>
    </xf>
    <xf numFmtId="44" fontId="12" fillId="0" borderId="8" xfId="2" applyNumberFormat="1" applyFont="1" applyBorder="1" applyAlignment="1">
      <alignment horizontal="center" vertical="center"/>
    </xf>
    <xf numFmtId="44" fontId="12" fillId="0" borderId="9" xfId="2" applyNumberFormat="1" applyFont="1" applyBorder="1" applyAlignment="1">
      <alignment horizontal="center" vertical="center"/>
    </xf>
    <xf numFmtId="44" fontId="1" fillId="0" borderId="3" xfId="3" applyNumberFormat="1" applyFont="1" applyBorder="1" applyAlignment="1">
      <alignment horizontal="center"/>
    </xf>
    <xf numFmtId="0" fontId="21" fillId="0" borderId="0" xfId="2" applyFont="1" applyAlignment="1">
      <alignment vertical="center"/>
    </xf>
    <xf numFmtId="0" fontId="22" fillId="0" borderId="0" xfId="2" applyFont="1" applyAlignment="1">
      <alignment vertical="center"/>
    </xf>
    <xf numFmtId="44" fontId="9" fillId="2" borderId="3" xfId="4" applyFont="1" applyFill="1" applyBorder="1" applyAlignment="1">
      <alignment horizontal="center" vertical="center" wrapText="1"/>
    </xf>
    <xf numFmtId="0" fontId="1" fillId="0" borderId="0" xfId="2" applyFill="1"/>
    <xf numFmtId="44" fontId="1" fillId="0" borderId="3" xfId="7" applyFont="1" applyBorder="1" applyAlignment="1">
      <alignment horizontal="center"/>
    </xf>
    <xf numFmtId="0" fontId="12" fillId="0" borderId="3" xfId="3" applyNumberFormat="1" applyFont="1" applyBorder="1" applyAlignment="1">
      <alignment horizontal="center"/>
    </xf>
    <xf numFmtId="44" fontId="12" fillId="0" borderId="3" xfId="2" applyNumberFormat="1" applyFont="1" applyBorder="1" applyAlignment="1">
      <alignment horizontal="center"/>
    </xf>
    <xf numFmtId="44" fontId="12" fillId="0" borderId="3" xfId="3" applyNumberFormat="1" applyFont="1" applyBorder="1" applyAlignment="1">
      <alignment horizontal="center"/>
    </xf>
    <xf numFmtId="0" fontId="8" fillId="0" borderId="0" xfId="2" applyFont="1" applyBorder="1" applyAlignment="1">
      <alignment horizontal="left"/>
    </xf>
    <xf numFmtId="0" fontId="1" fillId="0" borderId="0" xfId="2" applyBorder="1" applyAlignment="1">
      <alignment horizontal="center"/>
    </xf>
    <xf numFmtId="1" fontId="16" fillId="0" borderId="7" xfId="3" applyNumberFormat="1" applyFont="1" applyBorder="1" applyAlignment="1">
      <alignment horizontal="center"/>
    </xf>
    <xf numFmtId="44" fontId="8" fillId="0" borderId="8" xfId="2" applyNumberFormat="1" applyFont="1" applyBorder="1" applyAlignment="1">
      <alignment horizontal="center"/>
    </xf>
    <xf numFmtId="44" fontId="8" fillId="0" borderId="9" xfId="2" applyNumberFormat="1" applyFont="1" applyBorder="1" applyAlignment="1">
      <alignment horizontal="center"/>
    </xf>
    <xf numFmtId="44" fontId="12" fillId="0" borderId="3" xfId="3" applyFont="1" applyBorder="1" applyAlignment="1">
      <alignment horizontal="center"/>
    </xf>
    <xf numFmtId="44" fontId="12" fillId="0" borderId="4" xfId="3" applyFont="1" applyBorder="1" applyAlignment="1">
      <alignment horizontal="center"/>
    </xf>
    <xf numFmtId="44" fontId="16" fillId="0" borderId="0" xfId="3" applyFont="1" applyBorder="1" applyAlignment="1">
      <alignment horizontal="center"/>
    </xf>
    <xf numFmtId="164" fontId="12" fillId="0" borderId="0" xfId="2" applyNumberFormat="1" applyFont="1"/>
    <xf numFmtId="1" fontId="12" fillId="0" borderId="8" xfId="2" applyNumberFormat="1" applyFont="1" applyBorder="1" applyAlignment="1">
      <alignment horizontal="center"/>
    </xf>
    <xf numFmtId="44" fontId="16" fillId="0" borderId="8" xfId="2" applyNumberFormat="1" applyFont="1" applyBorder="1" applyAlignment="1">
      <alignment horizontal="center"/>
    </xf>
    <xf numFmtId="44" fontId="16" fillId="0" borderId="0" xfId="3" applyFont="1" applyAlignment="1">
      <alignment horizontal="center"/>
    </xf>
    <xf numFmtId="0" fontId="12" fillId="0" borderId="1" xfId="2" applyFont="1" applyBorder="1" applyAlignment="1">
      <alignment horizontal="center"/>
    </xf>
    <xf numFmtId="44" fontId="1" fillId="0" borderId="4" xfId="2" applyNumberFormat="1" applyFont="1" applyBorder="1" applyAlignment="1">
      <alignment horizontal="center"/>
    </xf>
    <xf numFmtId="44" fontId="1" fillId="0" borderId="5" xfId="3" applyFont="1" applyBorder="1" applyAlignment="1">
      <alignment horizontal="center"/>
    </xf>
    <xf numFmtId="0" fontId="18" fillId="0" borderId="1" xfId="2" applyFont="1" applyBorder="1" applyAlignment="1">
      <alignment horizontal="center" wrapText="1"/>
    </xf>
    <xf numFmtId="0" fontId="8" fillId="0" borderId="0" xfId="2" applyFont="1" applyBorder="1" applyAlignment="1">
      <alignment horizontal="center"/>
    </xf>
    <xf numFmtId="1" fontId="16" fillId="0" borderId="10" xfId="3" applyNumberFormat="1" applyFont="1" applyBorder="1" applyAlignment="1">
      <alignment horizontal="center"/>
    </xf>
    <xf numFmtId="44" fontId="12" fillId="0" borderId="10" xfId="3" applyFont="1" applyBorder="1"/>
    <xf numFmtId="44" fontId="12" fillId="0" borderId="11" xfId="3" applyFont="1" applyBorder="1"/>
    <xf numFmtId="0" fontId="12" fillId="0" borderId="0" xfId="8" applyFont="1" applyAlignment="1">
      <alignment horizontal="left"/>
    </xf>
    <xf numFmtId="0" fontId="14" fillId="0" borderId="0" xfId="8" applyFont="1" applyAlignment="1">
      <alignment vertical="center" wrapText="1"/>
    </xf>
    <xf numFmtId="0" fontId="12" fillId="0" borderId="0" xfId="8" applyFont="1" applyAlignment="1">
      <alignment horizontal="center"/>
    </xf>
    <xf numFmtId="0" fontId="1" fillId="0" borderId="0" xfId="8"/>
    <xf numFmtId="0" fontId="15" fillId="0" borderId="0" xfId="8" applyFont="1" applyAlignment="1">
      <alignment horizontal="right"/>
    </xf>
    <xf numFmtId="0" fontId="16" fillId="0" borderId="1" xfId="8" applyFont="1" applyBorder="1" applyAlignment="1">
      <alignment horizontal="center"/>
    </xf>
    <xf numFmtId="0" fontId="16" fillId="0" borderId="2" xfId="8" applyFont="1" applyBorder="1" applyAlignment="1">
      <alignment horizontal="center"/>
    </xf>
    <xf numFmtId="0" fontId="16" fillId="0" borderId="0" xfId="8" applyFont="1" applyAlignment="1">
      <alignment horizontal="right"/>
    </xf>
    <xf numFmtId="0" fontId="16" fillId="0" borderId="0" xfId="8" applyFont="1" applyAlignment="1">
      <alignment horizontal="center"/>
    </xf>
    <xf numFmtId="0" fontId="16" fillId="0" borderId="0" xfId="8" applyFont="1" applyAlignment="1">
      <alignment horizontal="left"/>
    </xf>
    <xf numFmtId="0" fontId="16" fillId="0" borderId="0" xfId="8" applyFont="1"/>
    <xf numFmtId="0" fontId="15" fillId="0" borderId="1" xfId="8" applyFont="1" applyBorder="1" applyAlignment="1"/>
    <xf numFmtId="0" fontId="15" fillId="0" borderId="1" xfId="8" applyFont="1" applyBorder="1" applyAlignment="1">
      <alignment horizontal="center"/>
    </xf>
    <xf numFmtId="0" fontId="12" fillId="0" borderId="0" xfId="8" applyFont="1"/>
    <xf numFmtId="0" fontId="17" fillId="0" borderId="0" xfId="8" applyFont="1" applyFill="1" applyBorder="1" applyAlignment="1"/>
    <xf numFmtId="0" fontId="17" fillId="0" borderId="0" xfId="8" applyFont="1" applyFill="1" applyBorder="1" applyAlignment="1">
      <alignment horizontal="left"/>
    </xf>
    <xf numFmtId="0" fontId="18" fillId="0" borderId="0" xfId="8" applyFont="1" applyAlignment="1">
      <alignment horizontal="left"/>
    </xf>
    <xf numFmtId="0" fontId="12" fillId="0" borderId="0" xfId="8" applyFont="1" applyFill="1" applyBorder="1"/>
    <xf numFmtId="0" fontId="12" fillId="0" borderId="0" xfId="8" applyFont="1" applyBorder="1"/>
    <xf numFmtId="0" fontId="9" fillId="2" borderId="3" xfId="8" applyFont="1" applyFill="1" applyBorder="1" applyAlignment="1">
      <alignment horizontal="center" vertical="center" wrapText="1"/>
    </xf>
    <xf numFmtId="1" fontId="9" fillId="2" borderId="3" xfId="8" applyNumberFormat="1" applyFont="1" applyFill="1" applyBorder="1" applyAlignment="1">
      <alignment horizontal="center" vertical="center" wrapText="1"/>
    </xf>
    <xf numFmtId="0" fontId="1" fillId="0" borderId="3" xfId="8" applyFont="1" applyBorder="1" applyAlignment="1">
      <alignment horizontal="center"/>
    </xf>
    <xf numFmtId="0" fontId="12" fillId="0" borderId="3" xfId="8" applyFont="1" applyBorder="1" applyAlignment="1">
      <alignment horizontal="center"/>
    </xf>
    <xf numFmtId="44" fontId="1" fillId="0" borderId="3" xfId="8" applyNumberFormat="1" applyFont="1" applyBorder="1" applyAlignment="1">
      <alignment horizontal="center"/>
    </xf>
    <xf numFmtId="0" fontId="1" fillId="0" borderId="0" xfId="8" applyFill="1"/>
    <xf numFmtId="44" fontId="1" fillId="0" borderId="0" xfId="8" applyNumberFormat="1"/>
    <xf numFmtId="44" fontId="12" fillId="0" borderId="3" xfId="8" applyNumberFormat="1" applyFont="1" applyBorder="1" applyAlignment="1">
      <alignment horizontal="center"/>
    </xf>
    <xf numFmtId="0" fontId="8" fillId="0" borderId="0" xfId="8" applyFont="1" applyBorder="1" applyAlignment="1">
      <alignment horizontal="left"/>
    </xf>
    <xf numFmtId="0" fontId="8" fillId="0" borderId="0" xfId="8" applyFont="1" applyBorder="1" applyAlignment="1">
      <alignment horizontal="center"/>
    </xf>
    <xf numFmtId="164" fontId="18" fillId="0" borderId="0" xfId="8" applyNumberFormat="1" applyFont="1" applyAlignment="1">
      <alignment horizontal="center"/>
    </xf>
    <xf numFmtId="0" fontId="19" fillId="0" borderId="0" xfId="5"/>
    <xf numFmtId="0" fontId="25" fillId="0" borderId="3" xfId="5" applyFont="1" applyBorder="1" applyAlignment="1">
      <alignment horizontal="center" vertical="center"/>
    </xf>
    <xf numFmtId="0" fontId="26" fillId="0" borderId="3" xfId="5" applyFont="1" applyBorder="1" applyAlignment="1">
      <alignment horizontal="center" vertical="center"/>
    </xf>
    <xf numFmtId="1" fontId="26" fillId="0" borderId="3" xfId="5" applyNumberFormat="1" applyFont="1" applyBorder="1" applyAlignment="1">
      <alignment horizontal="center" vertical="center"/>
    </xf>
    <xf numFmtId="0" fontId="26" fillId="0" borderId="3" xfId="5" applyFont="1" applyFill="1" applyBorder="1" applyAlignment="1">
      <alignment horizontal="center" vertical="center" wrapText="1"/>
    </xf>
    <xf numFmtId="0" fontId="26" fillId="0" borderId="3" xfId="5" applyFont="1" applyFill="1" applyBorder="1" applyAlignment="1">
      <alignment horizontal="center" vertical="center"/>
    </xf>
    <xf numFmtId="165" fontId="26" fillId="0" borderId="3" xfId="5" quotePrefix="1" applyNumberFormat="1" applyFont="1" applyFill="1" applyBorder="1" applyAlignment="1">
      <alignment horizontal="center" vertical="center" wrapText="1"/>
    </xf>
    <xf numFmtId="165" fontId="26" fillId="0" borderId="3" xfId="5" applyNumberFormat="1" applyFont="1" applyFill="1" applyBorder="1" applyAlignment="1">
      <alignment horizontal="center" vertical="center" wrapText="1"/>
    </xf>
    <xf numFmtId="1" fontId="26" fillId="0" borderId="3" xfId="5" applyNumberFormat="1" applyFont="1" applyFill="1" applyBorder="1" applyAlignment="1">
      <alignment horizontal="center" vertical="center"/>
    </xf>
    <xf numFmtId="0" fontId="19" fillId="0" borderId="3" xfId="5" applyBorder="1"/>
    <xf numFmtId="8" fontId="19" fillId="0" borderId="0" xfId="5" applyNumberFormat="1"/>
    <xf numFmtId="165" fontId="26" fillId="0" borderId="3" xfId="5" applyNumberFormat="1" applyFont="1" applyFill="1" applyBorder="1" applyAlignment="1">
      <alignment horizontal="center" vertical="center"/>
    </xf>
    <xf numFmtId="1" fontId="26" fillId="0" borderId="3" xfId="9" applyNumberFormat="1" applyFont="1" applyFill="1" applyBorder="1" applyAlignment="1">
      <alignment horizontal="center" vertical="center" wrapText="1"/>
    </xf>
    <xf numFmtId="0" fontId="19" fillId="0" borderId="3" xfId="5" applyFill="1" applyBorder="1" applyAlignment="1">
      <alignment horizontal="center" vertical="center"/>
    </xf>
    <xf numFmtId="0" fontId="27" fillId="2" borderId="4" xfId="5" applyFont="1" applyFill="1" applyBorder="1" applyAlignment="1">
      <alignment horizontal="center" vertical="center"/>
    </xf>
    <xf numFmtId="0" fontId="27" fillId="2" borderId="2" xfId="5" applyFont="1" applyFill="1" applyBorder="1" applyAlignment="1">
      <alignment horizontal="center" vertical="center"/>
    </xf>
    <xf numFmtId="0" fontId="27" fillId="2" borderId="5" xfId="5" applyFont="1" applyFill="1" applyBorder="1" applyAlignment="1">
      <alignment horizontal="center" vertical="center"/>
    </xf>
    <xf numFmtId="0" fontId="19" fillId="0" borderId="0" xfId="5" applyAlignment="1">
      <alignment horizontal="center"/>
    </xf>
    <xf numFmtId="0" fontId="23" fillId="2" borderId="1" xfId="5" applyFont="1" applyFill="1" applyBorder="1" applyAlignment="1">
      <alignment horizontal="center"/>
    </xf>
    <xf numFmtId="0" fontId="24" fillId="2" borderId="1" xfId="5" applyFont="1" applyFill="1" applyBorder="1" applyAlignment="1">
      <alignment horizontal="center"/>
    </xf>
    <xf numFmtId="0" fontId="26" fillId="0" borderId="4" xfId="5" applyFont="1" applyBorder="1" applyAlignment="1">
      <alignment horizontal="center" vertical="center" wrapText="1"/>
    </xf>
    <xf numFmtId="0" fontId="26" fillId="0" borderId="5" xfId="5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textRotation="90"/>
    </xf>
    <xf numFmtId="0" fontId="6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44" fontId="7" fillId="0" borderId="4" xfId="1" applyFont="1" applyBorder="1" applyAlignment="1">
      <alignment horizontal="center" wrapText="1"/>
    </xf>
    <xf numFmtId="44" fontId="7" fillId="0" borderId="5" xfId="1" applyFont="1" applyBorder="1" applyAlignment="1">
      <alignment horizontal="center" wrapText="1"/>
    </xf>
    <xf numFmtId="0" fontId="13" fillId="0" borderId="0" xfId="2" applyFont="1" applyAlignment="1">
      <alignment horizontal="center" vertical="center" wrapText="1"/>
    </xf>
    <xf numFmtId="44" fontId="12" fillId="0" borderId="4" xfId="3" applyFont="1" applyBorder="1" applyAlignment="1">
      <alignment horizontal="center" vertical="center" wrapText="1"/>
    </xf>
    <xf numFmtId="44" fontId="12" fillId="0" borderId="5" xfId="3" applyFont="1" applyBorder="1" applyAlignment="1">
      <alignment horizontal="center" vertical="center" wrapText="1"/>
    </xf>
    <xf numFmtId="44" fontId="16" fillId="0" borderId="6" xfId="3" applyFont="1" applyBorder="1" applyAlignment="1">
      <alignment horizontal="center"/>
    </xf>
    <xf numFmtId="44" fontId="16" fillId="0" borderId="7" xfId="3" applyFont="1" applyBorder="1" applyAlignment="1">
      <alignment horizontal="center"/>
    </xf>
    <xf numFmtId="44" fontId="16" fillId="0" borderId="10" xfId="3" applyFont="1" applyBorder="1" applyAlignment="1">
      <alignment horizontal="center"/>
    </xf>
    <xf numFmtId="0" fontId="22" fillId="0" borderId="0" xfId="2" applyFont="1" applyAlignment="1">
      <alignment horizontal="center" vertical="center"/>
    </xf>
    <xf numFmtId="0" fontId="13" fillId="0" borderId="0" xfId="8" applyFont="1" applyAlignment="1">
      <alignment horizontal="center" vertical="center" wrapText="1"/>
    </xf>
    <xf numFmtId="0" fontId="22" fillId="0" borderId="0" xfId="8" applyFont="1" applyAlignment="1">
      <alignment horizontal="center" vertical="center"/>
    </xf>
  </cellXfs>
  <cellStyles count="10">
    <cellStyle name="Currency" xfId="1" builtinId="4"/>
    <cellStyle name="Currency 10" xfId="4" xr:uid="{DB585688-2354-459F-884D-E8A61FFE2447}"/>
    <cellStyle name="Currency 2 2" xfId="7" xr:uid="{91C2D041-EAFF-4991-AF08-6FE586F9F66E}"/>
    <cellStyle name="Currency 7 2" xfId="3" xr:uid="{17A14430-B242-4611-A090-A067D77F5F8F}"/>
    <cellStyle name="Normal" xfId="0" builtinId="0"/>
    <cellStyle name="Normal 14" xfId="5" xr:uid="{988884FE-788B-4DDF-B737-5C2A2BC1D690}"/>
    <cellStyle name="Normal 2 2" xfId="6" xr:uid="{95EC4F32-C959-4E39-A2E8-33EC0A85D38D}"/>
    <cellStyle name="Normal 9 2 2" xfId="2" xr:uid="{B77A9B34-47C0-4EA5-ADF9-E279591E416D}"/>
    <cellStyle name="Normal 9 4" xfId="8" xr:uid="{8FB9878E-4151-46BC-B7B8-1E5C6CFE94C8}"/>
    <cellStyle name="Style 1" xfId="9" xr:uid="{F573BA8E-5BE1-4350-87D0-8FADCBEA458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image" Target="../media/image29.png"/><Relationship Id="rId18" Type="http://schemas.openxmlformats.org/officeDocument/2006/relationships/image" Target="../media/image34.png"/><Relationship Id="rId3" Type="http://schemas.openxmlformats.org/officeDocument/2006/relationships/image" Target="../media/image19.emf"/><Relationship Id="rId21" Type="http://schemas.openxmlformats.org/officeDocument/2006/relationships/image" Target="../media/image37.png"/><Relationship Id="rId7" Type="http://schemas.openxmlformats.org/officeDocument/2006/relationships/image" Target="../media/image23.png"/><Relationship Id="rId12" Type="http://schemas.openxmlformats.org/officeDocument/2006/relationships/image" Target="../media/image28.emf"/><Relationship Id="rId17" Type="http://schemas.openxmlformats.org/officeDocument/2006/relationships/image" Target="../media/image33.emf"/><Relationship Id="rId2" Type="http://schemas.openxmlformats.org/officeDocument/2006/relationships/image" Target="../media/image18.emf"/><Relationship Id="rId16" Type="http://schemas.openxmlformats.org/officeDocument/2006/relationships/image" Target="../media/image32.emf"/><Relationship Id="rId20" Type="http://schemas.openxmlformats.org/officeDocument/2006/relationships/image" Target="../media/image36.png"/><Relationship Id="rId1" Type="http://schemas.openxmlformats.org/officeDocument/2006/relationships/image" Target="../media/image1.jpeg"/><Relationship Id="rId6" Type="http://schemas.openxmlformats.org/officeDocument/2006/relationships/image" Target="../media/image22.png"/><Relationship Id="rId11" Type="http://schemas.openxmlformats.org/officeDocument/2006/relationships/image" Target="../media/image27.png"/><Relationship Id="rId5" Type="http://schemas.openxmlformats.org/officeDocument/2006/relationships/image" Target="../media/image21.png"/><Relationship Id="rId15" Type="http://schemas.openxmlformats.org/officeDocument/2006/relationships/image" Target="../media/image31.emf"/><Relationship Id="rId23" Type="http://schemas.openxmlformats.org/officeDocument/2006/relationships/image" Target="../media/image38.png"/><Relationship Id="rId10" Type="http://schemas.openxmlformats.org/officeDocument/2006/relationships/image" Target="../media/image26.emf"/><Relationship Id="rId19" Type="http://schemas.openxmlformats.org/officeDocument/2006/relationships/image" Target="../media/image35.png"/><Relationship Id="rId4" Type="http://schemas.openxmlformats.org/officeDocument/2006/relationships/image" Target="../media/image20.emf"/><Relationship Id="rId9" Type="http://schemas.openxmlformats.org/officeDocument/2006/relationships/image" Target="../media/image25.png"/><Relationship Id="rId14" Type="http://schemas.openxmlformats.org/officeDocument/2006/relationships/image" Target="../media/image30.emf"/><Relationship Id="rId22" Type="http://schemas.openxmlformats.org/officeDocument/2006/relationships/image" Target="../media/image1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0.png"/><Relationship Id="rId1" Type="http://schemas.openxmlformats.org/officeDocument/2006/relationships/image" Target="../media/image39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2.png"/><Relationship Id="rId1" Type="http://schemas.openxmlformats.org/officeDocument/2006/relationships/image" Target="../media/image4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3.jpeg"/><Relationship Id="rId1" Type="http://schemas.openxmlformats.org/officeDocument/2006/relationships/image" Target="../media/image4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jpeg"/><Relationship Id="rId2" Type="http://schemas.openxmlformats.org/officeDocument/2006/relationships/image" Target="../media/image44.jpeg"/><Relationship Id="rId1" Type="http://schemas.openxmlformats.org/officeDocument/2006/relationships/image" Target="../media/image4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jpeg"/><Relationship Id="rId2" Type="http://schemas.openxmlformats.org/officeDocument/2006/relationships/image" Target="../media/image46.jpeg"/><Relationship Id="rId1" Type="http://schemas.openxmlformats.org/officeDocument/2006/relationships/image" Target="../media/image4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273843</xdr:rowOff>
    </xdr:from>
    <xdr:ext cx="2185012" cy="571500"/>
    <xdr:pic>
      <xdr:nvPicPr>
        <xdr:cNvPr id="2" name="Picture 1" descr="Image result for douglas stewart company">
          <a:extLst>
            <a:ext uri="{FF2B5EF4-FFF2-40B4-BE49-F238E27FC236}">
              <a16:creationId xmlns:a16="http://schemas.microsoft.com/office/drawing/2014/main" id="{41E28680-E413-416F-806D-707F395C9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3843"/>
          <a:ext cx="2185012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7</xdr:col>
      <xdr:colOff>486797</xdr:colOff>
      <xdr:row>6</xdr:row>
      <xdr:rowOff>90489</xdr:rowOff>
    </xdr:from>
    <xdr:to>
      <xdr:col>7</xdr:col>
      <xdr:colOff>846387</xdr:colOff>
      <xdr:row>6</xdr:row>
      <xdr:rowOff>793325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E8A091-9E3B-46F0-9D24-4E924D279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73872" y="5748339"/>
          <a:ext cx="359590" cy="702836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476250</xdr:colOff>
      <xdr:row>5</xdr:row>
      <xdr:rowOff>47625</xdr:rowOff>
    </xdr:from>
    <xdr:to>
      <xdr:col>7</xdr:col>
      <xdr:colOff>845343</xdr:colOff>
      <xdr:row>5</xdr:row>
      <xdr:rowOff>789782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7A1ABA4-65AE-4EB2-A565-55AF6FD4C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363325" y="4886325"/>
          <a:ext cx="369093" cy="742157"/>
        </a:xfrm>
        <a:prstGeom prst="rect">
          <a:avLst/>
        </a:prstGeom>
      </xdr:spPr>
    </xdr:pic>
    <xdr:clientData/>
  </xdr:twoCellAnchor>
  <xdr:twoCellAnchor editAs="oneCell">
    <xdr:from>
      <xdr:col>7</xdr:col>
      <xdr:colOff>493260</xdr:colOff>
      <xdr:row>7</xdr:row>
      <xdr:rowOff>92869</xdr:rowOff>
    </xdr:from>
    <xdr:to>
      <xdr:col>7</xdr:col>
      <xdr:colOff>803630</xdr:colOff>
      <xdr:row>7</xdr:row>
      <xdr:rowOff>776046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89CE099-9293-4C88-B8AF-D36565602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380335" y="6569869"/>
          <a:ext cx="310370" cy="683177"/>
        </a:xfrm>
        <a:prstGeom prst="rect">
          <a:avLst/>
        </a:prstGeom>
      </xdr:spPr>
    </xdr:pic>
    <xdr:clientData/>
  </xdr:twoCellAnchor>
  <xdr:twoCellAnchor editAs="oneCell">
    <xdr:from>
      <xdr:col>7</xdr:col>
      <xdr:colOff>476592</xdr:colOff>
      <xdr:row>8</xdr:row>
      <xdr:rowOff>92870</xdr:rowOff>
    </xdr:from>
    <xdr:to>
      <xdr:col>7</xdr:col>
      <xdr:colOff>806714</xdr:colOff>
      <xdr:row>8</xdr:row>
      <xdr:rowOff>780963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8DFA159-FECF-49F7-BBA9-48E77C320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363667" y="7389020"/>
          <a:ext cx="330122" cy="688093"/>
        </a:xfrm>
        <a:prstGeom prst="rect">
          <a:avLst/>
        </a:prstGeom>
      </xdr:spPr>
    </xdr:pic>
    <xdr:clientData/>
  </xdr:twoCellAnchor>
  <xdr:oneCellAnchor>
    <xdr:from>
      <xdr:col>7</xdr:col>
      <xdr:colOff>486797</xdr:colOff>
      <xdr:row>11</xdr:row>
      <xdr:rowOff>90489</xdr:rowOff>
    </xdr:from>
    <xdr:ext cx="359590" cy="702836"/>
    <xdr:pic>
      <xdr:nvPicPr>
        <xdr:cNvPr id="7" name="Picture 6">
          <a:extLst>
            <a:ext uri="{FF2B5EF4-FFF2-40B4-BE49-F238E27FC236}">
              <a16:creationId xmlns:a16="http://schemas.microsoft.com/office/drawing/2014/main" id="{941F7E69-3A4D-4EA3-BC9B-04CD777BB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73872" y="9291639"/>
          <a:ext cx="359590" cy="702836"/>
        </a:xfrm>
        <a:prstGeom prst="rect">
          <a:avLst/>
        </a:prstGeom>
      </xdr:spPr>
    </xdr:pic>
    <xdr:clientData/>
  </xdr:oneCellAnchor>
  <xdr:oneCellAnchor>
    <xdr:from>
      <xdr:col>7</xdr:col>
      <xdr:colOff>476250</xdr:colOff>
      <xdr:row>10</xdr:row>
      <xdr:rowOff>47625</xdr:rowOff>
    </xdr:from>
    <xdr:ext cx="369093" cy="742157"/>
    <xdr:pic>
      <xdr:nvPicPr>
        <xdr:cNvPr id="8" name="Picture 7">
          <a:extLst>
            <a:ext uri="{FF2B5EF4-FFF2-40B4-BE49-F238E27FC236}">
              <a16:creationId xmlns:a16="http://schemas.microsoft.com/office/drawing/2014/main" id="{F86D3749-1253-4AA4-A965-07E6E2065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363325" y="8429625"/>
          <a:ext cx="369093" cy="742157"/>
        </a:xfrm>
        <a:prstGeom prst="rect">
          <a:avLst/>
        </a:prstGeom>
      </xdr:spPr>
    </xdr:pic>
    <xdr:clientData/>
  </xdr:oneCellAnchor>
  <xdr:oneCellAnchor>
    <xdr:from>
      <xdr:col>7</xdr:col>
      <xdr:colOff>493260</xdr:colOff>
      <xdr:row>12</xdr:row>
      <xdr:rowOff>92869</xdr:rowOff>
    </xdr:from>
    <xdr:ext cx="310370" cy="683177"/>
    <xdr:pic>
      <xdr:nvPicPr>
        <xdr:cNvPr id="9" name="Picture 8">
          <a:extLst>
            <a:ext uri="{FF2B5EF4-FFF2-40B4-BE49-F238E27FC236}">
              <a16:creationId xmlns:a16="http://schemas.microsoft.com/office/drawing/2014/main" id="{3153CA68-D06A-4668-84E8-BBFFAE712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380335" y="10113169"/>
          <a:ext cx="310370" cy="683177"/>
        </a:xfrm>
        <a:prstGeom prst="rect">
          <a:avLst/>
        </a:prstGeom>
      </xdr:spPr>
    </xdr:pic>
    <xdr:clientData/>
  </xdr:oneCellAnchor>
  <xdr:oneCellAnchor>
    <xdr:from>
      <xdr:col>7</xdr:col>
      <xdr:colOff>476592</xdr:colOff>
      <xdr:row>13</xdr:row>
      <xdr:rowOff>92870</xdr:rowOff>
    </xdr:from>
    <xdr:ext cx="330122" cy="688093"/>
    <xdr:pic>
      <xdr:nvPicPr>
        <xdr:cNvPr id="10" name="Picture 9">
          <a:extLst>
            <a:ext uri="{FF2B5EF4-FFF2-40B4-BE49-F238E27FC236}">
              <a16:creationId xmlns:a16="http://schemas.microsoft.com/office/drawing/2014/main" id="{76CF37E3-4959-438A-9A28-EF6B25FDD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363667" y="10932320"/>
          <a:ext cx="330122" cy="688093"/>
        </a:xfrm>
        <a:prstGeom prst="rect">
          <a:avLst/>
        </a:prstGeom>
      </xdr:spPr>
    </xdr:pic>
    <xdr:clientData/>
  </xdr:oneCellAnchor>
  <xdr:twoCellAnchor editAs="oneCell">
    <xdr:from>
      <xdr:col>7</xdr:col>
      <xdr:colOff>285750</xdr:colOff>
      <xdr:row>15</xdr:row>
      <xdr:rowOff>11906</xdr:rowOff>
    </xdr:from>
    <xdr:to>
      <xdr:col>7</xdr:col>
      <xdr:colOff>1084490</xdr:colOff>
      <xdr:row>16</xdr:row>
      <xdr:rowOff>5317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A53738E-6FF8-44BF-A80F-501AF0C0B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172825" y="11937206"/>
          <a:ext cx="798740" cy="812561"/>
        </a:xfrm>
        <a:prstGeom prst="rect">
          <a:avLst/>
        </a:prstGeom>
      </xdr:spPr>
    </xdr:pic>
    <xdr:clientData/>
  </xdr:twoCellAnchor>
  <xdr:twoCellAnchor editAs="oneCell">
    <xdr:from>
      <xdr:col>7</xdr:col>
      <xdr:colOff>405834</xdr:colOff>
      <xdr:row>16</xdr:row>
      <xdr:rowOff>21431</xdr:rowOff>
    </xdr:from>
    <xdr:to>
      <xdr:col>7</xdr:col>
      <xdr:colOff>847665</xdr:colOff>
      <xdr:row>16</xdr:row>
      <xdr:rowOff>779026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E52F80E3-E7BE-43CB-9063-EA2CD0783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292909" y="12765881"/>
          <a:ext cx="441831" cy="757595"/>
        </a:xfrm>
        <a:prstGeom prst="rect">
          <a:avLst/>
        </a:prstGeom>
      </xdr:spPr>
    </xdr:pic>
    <xdr:clientData/>
  </xdr:twoCellAnchor>
  <xdr:twoCellAnchor editAs="oneCell">
    <xdr:from>
      <xdr:col>7</xdr:col>
      <xdr:colOff>255134</xdr:colOff>
      <xdr:row>17</xdr:row>
      <xdr:rowOff>30956</xdr:rowOff>
    </xdr:from>
    <xdr:to>
      <xdr:col>7</xdr:col>
      <xdr:colOff>1023462</xdr:colOff>
      <xdr:row>17</xdr:row>
      <xdr:rowOff>814254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CEBA491-9E10-4659-A320-8BF18DABF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142209" y="13594556"/>
          <a:ext cx="768328" cy="783298"/>
        </a:xfrm>
        <a:prstGeom prst="rect">
          <a:avLst/>
        </a:prstGeom>
      </xdr:spPr>
    </xdr:pic>
    <xdr:clientData/>
  </xdr:twoCellAnchor>
  <xdr:twoCellAnchor editAs="oneCell">
    <xdr:from>
      <xdr:col>7</xdr:col>
      <xdr:colOff>276566</xdr:colOff>
      <xdr:row>18</xdr:row>
      <xdr:rowOff>69056</xdr:rowOff>
    </xdr:from>
    <xdr:to>
      <xdr:col>7</xdr:col>
      <xdr:colOff>981389</xdr:colOff>
      <xdr:row>19</xdr:row>
      <xdr:rowOff>1506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1F52F48-1804-4697-B72D-0AAE72665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163641" y="14451806"/>
          <a:ext cx="704823" cy="751600"/>
        </a:xfrm>
        <a:prstGeom prst="rect">
          <a:avLst/>
        </a:prstGeom>
      </xdr:spPr>
    </xdr:pic>
    <xdr:clientData/>
  </xdr:twoCellAnchor>
  <xdr:twoCellAnchor editAs="oneCell">
    <xdr:from>
      <xdr:col>7</xdr:col>
      <xdr:colOff>245268</xdr:colOff>
      <xdr:row>19</xdr:row>
      <xdr:rowOff>259557</xdr:rowOff>
    </xdr:from>
    <xdr:to>
      <xdr:col>7</xdr:col>
      <xdr:colOff>1002358</xdr:colOff>
      <xdr:row>20</xdr:row>
      <xdr:rowOff>795769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87C501B-B440-49F4-A0AA-CA88D2E57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132343" y="15461457"/>
          <a:ext cx="757090" cy="802912"/>
        </a:xfrm>
        <a:prstGeom prst="rect">
          <a:avLst/>
        </a:prstGeom>
      </xdr:spPr>
    </xdr:pic>
    <xdr:clientData/>
  </xdr:twoCellAnchor>
  <xdr:twoCellAnchor editAs="oneCell">
    <xdr:from>
      <xdr:col>7</xdr:col>
      <xdr:colOff>398690</xdr:colOff>
      <xdr:row>25</xdr:row>
      <xdr:rowOff>107157</xdr:rowOff>
    </xdr:from>
    <xdr:to>
      <xdr:col>7</xdr:col>
      <xdr:colOff>1012031</xdr:colOff>
      <xdr:row>25</xdr:row>
      <xdr:rowOff>743694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7BDDF8F-C55C-4706-B31A-2A2EAC436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285765" y="19119057"/>
          <a:ext cx="613341" cy="636537"/>
        </a:xfrm>
        <a:prstGeom prst="rect">
          <a:avLst/>
        </a:prstGeom>
      </xdr:spPr>
    </xdr:pic>
    <xdr:clientData/>
  </xdr:twoCellAnchor>
  <xdr:twoCellAnchor editAs="oneCell">
    <xdr:from>
      <xdr:col>7</xdr:col>
      <xdr:colOff>309562</xdr:colOff>
      <xdr:row>21</xdr:row>
      <xdr:rowOff>92189</xdr:rowOff>
    </xdr:from>
    <xdr:to>
      <xdr:col>7</xdr:col>
      <xdr:colOff>1037543</xdr:colOff>
      <xdr:row>21</xdr:row>
      <xdr:rowOff>778348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7B16F9E-4562-4567-AE04-A915EB56A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196637" y="16379939"/>
          <a:ext cx="727981" cy="686159"/>
        </a:xfrm>
        <a:prstGeom prst="rect">
          <a:avLst/>
        </a:prstGeom>
      </xdr:spPr>
    </xdr:pic>
    <xdr:clientData/>
  </xdr:twoCellAnchor>
  <xdr:twoCellAnchor editAs="oneCell">
    <xdr:from>
      <xdr:col>7</xdr:col>
      <xdr:colOff>346302</xdr:colOff>
      <xdr:row>26</xdr:row>
      <xdr:rowOff>56471</xdr:rowOff>
    </xdr:from>
    <xdr:to>
      <xdr:col>7</xdr:col>
      <xdr:colOff>1026920</xdr:colOff>
      <xdr:row>26</xdr:row>
      <xdr:rowOff>759659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B3B7780-3CA1-4A25-B145-EECA76444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233377" y="19887521"/>
          <a:ext cx="680618" cy="703188"/>
        </a:xfrm>
        <a:prstGeom prst="rect">
          <a:avLst/>
        </a:prstGeom>
      </xdr:spPr>
    </xdr:pic>
    <xdr:clientData/>
  </xdr:twoCellAnchor>
  <xdr:twoCellAnchor editAs="oneCell">
    <xdr:from>
      <xdr:col>7</xdr:col>
      <xdr:colOff>226219</xdr:colOff>
      <xdr:row>22</xdr:row>
      <xdr:rowOff>88105</xdr:rowOff>
    </xdr:from>
    <xdr:to>
      <xdr:col>7</xdr:col>
      <xdr:colOff>1249330</xdr:colOff>
      <xdr:row>22</xdr:row>
      <xdr:rowOff>786474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2CD0E68-50E2-4F51-B146-BE1CE1107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113294" y="17195005"/>
          <a:ext cx="1023111" cy="698369"/>
        </a:xfrm>
        <a:prstGeom prst="rect">
          <a:avLst/>
        </a:prstGeom>
      </xdr:spPr>
    </xdr:pic>
    <xdr:clientData/>
  </xdr:twoCellAnchor>
  <xdr:twoCellAnchor editAs="oneCell">
    <xdr:from>
      <xdr:col>7</xdr:col>
      <xdr:colOff>450056</xdr:colOff>
      <xdr:row>23</xdr:row>
      <xdr:rowOff>71437</xdr:rowOff>
    </xdr:from>
    <xdr:to>
      <xdr:col>7</xdr:col>
      <xdr:colOff>964406</xdr:colOff>
      <xdr:row>23</xdr:row>
      <xdr:rowOff>803166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5EC85AD-B63B-4399-BA96-27C25E8ED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337131" y="17997487"/>
          <a:ext cx="514350" cy="731729"/>
        </a:xfrm>
        <a:prstGeom prst="rect">
          <a:avLst/>
        </a:prstGeom>
      </xdr:spPr>
    </xdr:pic>
    <xdr:clientData/>
  </xdr:twoCellAnchor>
  <xdr:twoCellAnchor editAs="oneCell">
    <xdr:from>
      <xdr:col>0</xdr:col>
      <xdr:colOff>3690937</xdr:colOff>
      <xdr:row>0</xdr:row>
      <xdr:rowOff>0</xdr:rowOff>
    </xdr:from>
    <xdr:to>
      <xdr:col>4</xdr:col>
      <xdr:colOff>1699359</xdr:colOff>
      <xdr:row>0</xdr:row>
      <xdr:rowOff>1023938</xdr:rowOff>
    </xdr:to>
    <xdr:pic>
      <xdr:nvPicPr>
        <xdr:cNvPr id="21" name="Picture 20" descr="Image result for puregear">
          <a:extLst>
            <a:ext uri="{FF2B5EF4-FFF2-40B4-BE49-F238E27FC236}">
              <a16:creationId xmlns:a16="http://schemas.microsoft.com/office/drawing/2014/main" id="{49163F5C-38ED-46C0-968C-818009B7C5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344" b="24332"/>
        <a:stretch/>
      </xdr:blipFill>
      <xdr:spPr bwMode="auto">
        <a:xfrm>
          <a:off x="3690937" y="0"/>
          <a:ext cx="4809272" cy="1023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297656</xdr:colOff>
      <xdr:row>0</xdr:row>
      <xdr:rowOff>47625</xdr:rowOff>
    </xdr:from>
    <xdr:to>
      <xdr:col>7</xdr:col>
      <xdr:colOff>1143000</xdr:colOff>
      <xdr:row>0</xdr:row>
      <xdr:rowOff>2607469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A0AA35C6-4CC0-4863-BC24-2C6C37E5DF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l="28094" t="3038" r="25517" b="3646"/>
        <a:stretch/>
      </xdr:blipFill>
      <xdr:spPr>
        <a:xfrm>
          <a:off x="11184731" y="47625"/>
          <a:ext cx="845344" cy="25598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273843</xdr:rowOff>
    </xdr:from>
    <xdr:ext cx="2185012" cy="571500"/>
    <xdr:pic>
      <xdr:nvPicPr>
        <xdr:cNvPr id="2" name="Picture 1" descr="Image result for douglas stewart company">
          <a:extLst>
            <a:ext uri="{FF2B5EF4-FFF2-40B4-BE49-F238E27FC236}">
              <a16:creationId xmlns:a16="http://schemas.microsoft.com/office/drawing/2014/main" id="{E575ACD3-2BFC-4833-A355-B1CB11620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3843"/>
          <a:ext cx="2185012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7</xdr:col>
      <xdr:colOff>190501</xdr:colOff>
      <xdr:row>5</xdr:row>
      <xdr:rowOff>83343</xdr:rowOff>
    </xdr:from>
    <xdr:to>
      <xdr:col>7</xdr:col>
      <xdr:colOff>928687</xdr:colOff>
      <xdr:row>5</xdr:row>
      <xdr:rowOff>759828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837A2A5-45BF-490E-B39C-EC90FB5F2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7576" y="4836318"/>
          <a:ext cx="738186" cy="676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226219</xdr:colOff>
      <xdr:row>6</xdr:row>
      <xdr:rowOff>45244</xdr:rowOff>
    </xdr:from>
    <xdr:to>
      <xdr:col>7</xdr:col>
      <xdr:colOff>988218</xdr:colOff>
      <xdr:row>6</xdr:row>
      <xdr:rowOff>750566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4DAC1A5-BA2D-410A-B230-AB61A1CB4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3294" y="5617369"/>
          <a:ext cx="761999" cy="705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191860</xdr:colOff>
      <xdr:row>7</xdr:row>
      <xdr:rowOff>71437</xdr:rowOff>
    </xdr:from>
    <xdr:to>
      <xdr:col>7</xdr:col>
      <xdr:colOff>983308</xdr:colOff>
      <xdr:row>7</xdr:row>
      <xdr:rowOff>791598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C1F096A-79D1-45E0-8B76-94B3CE7D8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8935" y="6462712"/>
          <a:ext cx="791448" cy="720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246969</xdr:colOff>
      <xdr:row>8</xdr:row>
      <xdr:rowOff>28574</xdr:rowOff>
    </xdr:from>
    <xdr:to>
      <xdr:col>7</xdr:col>
      <xdr:colOff>892968</xdr:colOff>
      <xdr:row>8</xdr:row>
      <xdr:rowOff>652335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EE5473-E9E9-4234-87B8-6378CEA40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134044" y="7238999"/>
          <a:ext cx="645999" cy="623761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10</xdr:row>
      <xdr:rowOff>47625</xdr:rowOff>
    </xdr:from>
    <xdr:to>
      <xdr:col>7</xdr:col>
      <xdr:colOff>1089932</xdr:colOff>
      <xdr:row>10</xdr:row>
      <xdr:rowOff>724568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B08E09E-C727-4E90-8913-5148B5E5E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77575" y="8343900"/>
          <a:ext cx="899432" cy="676943"/>
        </a:xfrm>
        <a:prstGeom prst="rect">
          <a:avLst/>
        </a:prstGeom>
      </xdr:spPr>
    </xdr:pic>
    <xdr:clientData/>
  </xdr:twoCellAnchor>
  <xdr:twoCellAnchor editAs="oneCell">
    <xdr:from>
      <xdr:col>7</xdr:col>
      <xdr:colOff>59531</xdr:colOff>
      <xdr:row>11</xdr:row>
      <xdr:rowOff>119063</xdr:rowOff>
    </xdr:from>
    <xdr:to>
      <xdr:col>7</xdr:col>
      <xdr:colOff>1059656</xdr:colOff>
      <xdr:row>11</xdr:row>
      <xdr:rowOff>752087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2FCB974-9D10-4349-BB40-85E888C8E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46606" y="9234488"/>
          <a:ext cx="1000125" cy="633024"/>
        </a:xfrm>
        <a:prstGeom prst="rect">
          <a:avLst/>
        </a:prstGeom>
      </xdr:spPr>
    </xdr:pic>
    <xdr:clientData/>
  </xdr:twoCellAnchor>
  <xdr:twoCellAnchor editAs="oneCell">
    <xdr:from>
      <xdr:col>7</xdr:col>
      <xdr:colOff>201385</xdr:colOff>
      <xdr:row>12</xdr:row>
      <xdr:rowOff>38102</xdr:rowOff>
    </xdr:from>
    <xdr:to>
      <xdr:col>7</xdr:col>
      <xdr:colOff>1159236</xdr:colOff>
      <xdr:row>12</xdr:row>
      <xdr:rowOff>760333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9D1CB38-99E0-48A7-9921-8E802F433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088460" y="9972677"/>
          <a:ext cx="957851" cy="722231"/>
        </a:xfrm>
        <a:prstGeom prst="rect">
          <a:avLst/>
        </a:prstGeom>
      </xdr:spPr>
    </xdr:pic>
    <xdr:clientData/>
  </xdr:twoCellAnchor>
  <xdr:twoCellAnchor editAs="oneCell">
    <xdr:from>
      <xdr:col>7</xdr:col>
      <xdr:colOff>196964</xdr:colOff>
      <xdr:row>13</xdr:row>
      <xdr:rowOff>71438</xdr:rowOff>
    </xdr:from>
    <xdr:to>
      <xdr:col>7</xdr:col>
      <xdr:colOff>1149947</xdr:colOff>
      <xdr:row>13</xdr:row>
      <xdr:rowOff>787063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F6DEA71-BC0C-42B6-978D-466ACEC80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084039" y="10825163"/>
          <a:ext cx="952983" cy="715625"/>
        </a:xfrm>
        <a:prstGeom prst="rect">
          <a:avLst/>
        </a:prstGeom>
      </xdr:spPr>
    </xdr:pic>
    <xdr:clientData/>
  </xdr:twoCellAnchor>
  <xdr:twoCellAnchor editAs="oneCell">
    <xdr:from>
      <xdr:col>7</xdr:col>
      <xdr:colOff>226219</xdr:colOff>
      <xdr:row>15</xdr:row>
      <xdr:rowOff>35719</xdr:rowOff>
    </xdr:from>
    <xdr:to>
      <xdr:col>7</xdr:col>
      <xdr:colOff>1014072</xdr:colOff>
      <xdr:row>15</xdr:row>
      <xdr:rowOff>756675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E939F1F-B574-4AF0-AD38-DF134B013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3294" y="11875294"/>
          <a:ext cx="787853" cy="720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196622</xdr:colOff>
      <xdr:row>16</xdr:row>
      <xdr:rowOff>57150</xdr:rowOff>
    </xdr:from>
    <xdr:to>
      <xdr:col>7</xdr:col>
      <xdr:colOff>991109</xdr:colOff>
      <xdr:row>16</xdr:row>
      <xdr:rowOff>691668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1CC95ED-6519-4D3B-B5A0-7977E9B99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083697" y="12715875"/>
          <a:ext cx="794487" cy="634518"/>
        </a:xfrm>
        <a:prstGeom prst="rect">
          <a:avLst/>
        </a:prstGeom>
      </xdr:spPr>
    </xdr:pic>
    <xdr:clientData/>
  </xdr:twoCellAnchor>
  <xdr:twoCellAnchor editAs="oneCell">
    <xdr:from>
      <xdr:col>7</xdr:col>
      <xdr:colOff>226557</xdr:colOff>
      <xdr:row>18</xdr:row>
      <xdr:rowOff>42861</xdr:rowOff>
    </xdr:from>
    <xdr:to>
      <xdr:col>7</xdr:col>
      <xdr:colOff>1030506</xdr:colOff>
      <xdr:row>18</xdr:row>
      <xdr:rowOff>778190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7DA57BC-935A-4C66-8C63-F21AD9F0C4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3632" y="14339886"/>
          <a:ext cx="803949" cy="735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133350</xdr:colOff>
      <xdr:row>17</xdr:row>
      <xdr:rowOff>171449</xdr:rowOff>
    </xdr:from>
    <xdr:to>
      <xdr:col>7</xdr:col>
      <xdr:colOff>1002530</xdr:colOff>
      <xdr:row>17</xdr:row>
      <xdr:rowOff>750734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A9FBA25-240A-4FF9-BBEF-83140698F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020425" y="13649324"/>
          <a:ext cx="869180" cy="579285"/>
        </a:xfrm>
        <a:prstGeom prst="rect">
          <a:avLst/>
        </a:prstGeom>
      </xdr:spPr>
    </xdr:pic>
    <xdr:clientData/>
  </xdr:twoCellAnchor>
  <xdr:twoCellAnchor editAs="oneCell">
    <xdr:from>
      <xdr:col>7</xdr:col>
      <xdr:colOff>258535</xdr:colOff>
      <xdr:row>21</xdr:row>
      <xdr:rowOff>47626</xdr:rowOff>
    </xdr:from>
    <xdr:to>
      <xdr:col>7</xdr:col>
      <xdr:colOff>967000</xdr:colOff>
      <xdr:row>21</xdr:row>
      <xdr:rowOff>694722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1135518-BF2B-4273-BFEC-1FED6AA50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5610" y="16249651"/>
          <a:ext cx="708465" cy="647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236082</xdr:colOff>
      <xdr:row>22</xdr:row>
      <xdr:rowOff>47626</xdr:rowOff>
    </xdr:from>
    <xdr:to>
      <xdr:col>7</xdr:col>
      <xdr:colOff>995041</xdr:colOff>
      <xdr:row>22</xdr:row>
      <xdr:rowOff>743662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9DEE08B-8D27-4288-B48C-7B7F793C3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23157" y="17068801"/>
          <a:ext cx="758959" cy="6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248331</xdr:colOff>
      <xdr:row>23</xdr:row>
      <xdr:rowOff>59533</xdr:rowOff>
    </xdr:from>
    <xdr:to>
      <xdr:col>7</xdr:col>
      <xdr:colOff>1007289</xdr:colOff>
      <xdr:row>23</xdr:row>
      <xdr:rowOff>739255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E6DCFC9-7D6C-479E-A0BA-5EED3CCE8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5406" y="17899858"/>
          <a:ext cx="758958" cy="679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202406</xdr:colOff>
      <xdr:row>20</xdr:row>
      <xdr:rowOff>80962</xdr:rowOff>
    </xdr:from>
    <xdr:to>
      <xdr:col>7</xdr:col>
      <xdr:colOff>995545</xdr:colOff>
      <xdr:row>20</xdr:row>
      <xdr:rowOff>809624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FA74AE79-D25A-433D-983A-4664D33E5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9481" y="15463837"/>
          <a:ext cx="793139" cy="7286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63953</xdr:colOff>
      <xdr:row>28</xdr:row>
      <xdr:rowOff>270782</xdr:rowOff>
    </xdr:from>
    <xdr:to>
      <xdr:col>7</xdr:col>
      <xdr:colOff>1195135</xdr:colOff>
      <xdr:row>28</xdr:row>
      <xdr:rowOff>754563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72C385B0-6182-4EFE-B612-59FAEE294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951028" y="21654407"/>
          <a:ext cx="1131182" cy="483781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25</xdr:row>
      <xdr:rowOff>47625</xdr:rowOff>
    </xdr:from>
    <xdr:to>
      <xdr:col>7</xdr:col>
      <xdr:colOff>752474</xdr:colOff>
      <xdr:row>25</xdr:row>
      <xdr:rowOff>773195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E0319D3-44DF-468E-90AA-E44B759DA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220450" y="18973800"/>
          <a:ext cx="419099" cy="725570"/>
        </a:xfrm>
        <a:prstGeom prst="rect">
          <a:avLst/>
        </a:prstGeom>
      </xdr:spPr>
    </xdr:pic>
    <xdr:clientData/>
  </xdr:twoCellAnchor>
  <xdr:twoCellAnchor editAs="oneCell">
    <xdr:from>
      <xdr:col>7</xdr:col>
      <xdr:colOff>125185</xdr:colOff>
      <xdr:row>26</xdr:row>
      <xdr:rowOff>85724</xdr:rowOff>
    </xdr:from>
    <xdr:to>
      <xdr:col>7</xdr:col>
      <xdr:colOff>1152987</xdr:colOff>
      <xdr:row>27</xdr:row>
      <xdr:rowOff>5337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3FF536A-66BA-4094-ADCC-AE26B0ECC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012260" y="19831049"/>
          <a:ext cx="1027802" cy="738763"/>
        </a:xfrm>
        <a:prstGeom prst="rect">
          <a:avLst/>
        </a:prstGeom>
      </xdr:spPr>
    </xdr:pic>
    <xdr:clientData/>
  </xdr:twoCellAnchor>
  <xdr:twoCellAnchor editAs="oneCell">
    <xdr:from>
      <xdr:col>7</xdr:col>
      <xdr:colOff>24151</xdr:colOff>
      <xdr:row>27</xdr:row>
      <xdr:rowOff>238124</xdr:rowOff>
    </xdr:from>
    <xdr:to>
      <xdr:col>7</xdr:col>
      <xdr:colOff>1241479</xdr:colOff>
      <xdr:row>27</xdr:row>
      <xdr:rowOff>619749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26CF44A4-D611-46C6-96E9-6A57F6414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911226" y="20802599"/>
          <a:ext cx="1217328" cy="381625"/>
        </a:xfrm>
        <a:prstGeom prst="rect">
          <a:avLst/>
        </a:prstGeom>
      </xdr:spPr>
    </xdr:pic>
    <xdr:clientData/>
  </xdr:twoCellAnchor>
  <xdr:twoCellAnchor editAs="oneCell">
    <xdr:from>
      <xdr:col>0</xdr:col>
      <xdr:colOff>3952875</xdr:colOff>
      <xdr:row>0</xdr:row>
      <xdr:rowOff>0</xdr:rowOff>
    </xdr:from>
    <xdr:to>
      <xdr:col>5</xdr:col>
      <xdr:colOff>222984</xdr:colOff>
      <xdr:row>0</xdr:row>
      <xdr:rowOff>1023938</xdr:rowOff>
    </xdr:to>
    <xdr:pic>
      <xdr:nvPicPr>
        <xdr:cNvPr id="23" name="Picture 22" descr="Image result for puregear">
          <a:extLst>
            <a:ext uri="{FF2B5EF4-FFF2-40B4-BE49-F238E27FC236}">
              <a16:creationId xmlns:a16="http://schemas.microsoft.com/office/drawing/2014/main" id="{2DDF3C36-E277-49F6-8C38-406E4A47D0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344" b="24332"/>
        <a:stretch/>
      </xdr:blipFill>
      <xdr:spPr bwMode="auto">
        <a:xfrm>
          <a:off x="3952875" y="0"/>
          <a:ext cx="4804509" cy="1023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166688</xdr:colOff>
      <xdr:row>0</xdr:row>
      <xdr:rowOff>95249</xdr:rowOff>
    </xdr:from>
    <xdr:to>
      <xdr:col>7</xdr:col>
      <xdr:colOff>1047751</xdr:colOff>
      <xdr:row>0</xdr:row>
      <xdr:rowOff>2631281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FACBC8D-602E-42AC-BDD7-19110A60DF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/>
        <a:srcRect l="26135" t="3906" r="25517" b="3646"/>
        <a:stretch/>
      </xdr:blipFill>
      <xdr:spPr>
        <a:xfrm>
          <a:off x="11053763" y="95249"/>
          <a:ext cx="881063" cy="25360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323851</xdr:colOff>
      <xdr:row>0</xdr:row>
      <xdr:rowOff>0</xdr:rowOff>
    </xdr:from>
    <xdr:ext cx="1590674" cy="755367"/>
    <xdr:pic>
      <xdr:nvPicPr>
        <xdr:cNvPr id="2" name="Picture 1">
          <a:extLst>
            <a:ext uri="{FF2B5EF4-FFF2-40B4-BE49-F238E27FC236}">
              <a16:creationId xmlns:a16="http://schemas.microsoft.com/office/drawing/2014/main" id="{4A5AE3E8-B26C-4FFD-B010-D69A2E968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1" y="0"/>
          <a:ext cx="1590674" cy="755367"/>
        </a:xfrm>
        <a:prstGeom prst="rect">
          <a:avLst/>
        </a:prstGeom>
      </xdr:spPr>
    </xdr:pic>
    <xdr:clientData/>
  </xdr:oneCellAnchor>
  <xdr:oneCellAnchor>
    <xdr:from>
      <xdr:col>8</xdr:col>
      <xdr:colOff>619125</xdr:colOff>
      <xdr:row>0</xdr:row>
      <xdr:rowOff>190500</xdr:rowOff>
    </xdr:from>
    <xdr:ext cx="682811" cy="2213040"/>
    <xdr:pic>
      <xdr:nvPicPr>
        <xdr:cNvPr id="3" name="Picture 2">
          <a:extLst>
            <a:ext uri="{FF2B5EF4-FFF2-40B4-BE49-F238E27FC236}">
              <a16:creationId xmlns:a16="http://schemas.microsoft.com/office/drawing/2014/main" id="{EC91EF25-1531-4CDD-BB8D-1C5A1C7B7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6275" y="190500"/>
          <a:ext cx="682811" cy="2213040"/>
        </a:xfrm>
        <a:prstGeom prst="rect">
          <a:avLst/>
        </a:prstGeom>
      </xdr:spPr>
    </xdr:pic>
    <xdr:clientData/>
  </xdr:oneCellAnchor>
  <xdr:oneCellAnchor>
    <xdr:from>
      <xdr:col>0</xdr:col>
      <xdr:colOff>495301</xdr:colOff>
      <xdr:row>37</xdr:row>
      <xdr:rowOff>0</xdr:rowOff>
    </xdr:from>
    <xdr:ext cx="1590674" cy="755367"/>
    <xdr:pic>
      <xdr:nvPicPr>
        <xdr:cNvPr id="4" name="Picture 3">
          <a:extLst>
            <a:ext uri="{FF2B5EF4-FFF2-40B4-BE49-F238E27FC236}">
              <a16:creationId xmlns:a16="http://schemas.microsoft.com/office/drawing/2014/main" id="{FAEE5D95-C704-43D6-8A78-74148F411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301" y="7334250"/>
          <a:ext cx="1590674" cy="755367"/>
        </a:xfrm>
        <a:prstGeom prst="rect">
          <a:avLst/>
        </a:prstGeom>
      </xdr:spPr>
    </xdr:pic>
    <xdr:clientData/>
  </xdr:oneCellAnchor>
  <xdr:oneCellAnchor>
    <xdr:from>
      <xdr:col>8</xdr:col>
      <xdr:colOff>619125</xdr:colOff>
      <xdr:row>37</xdr:row>
      <xdr:rowOff>190500</xdr:rowOff>
    </xdr:from>
    <xdr:ext cx="682811" cy="2213040"/>
    <xdr:pic>
      <xdr:nvPicPr>
        <xdr:cNvPr id="5" name="Picture 4">
          <a:extLst>
            <a:ext uri="{FF2B5EF4-FFF2-40B4-BE49-F238E27FC236}">
              <a16:creationId xmlns:a16="http://schemas.microsoft.com/office/drawing/2014/main" id="{8A166843-418B-4CF0-948E-E7D8C95DE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6275" y="7524750"/>
          <a:ext cx="682811" cy="221304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792379" cy="768163"/>
    <xdr:pic>
      <xdr:nvPicPr>
        <xdr:cNvPr id="2" name="Picture 1">
          <a:extLst>
            <a:ext uri="{FF2B5EF4-FFF2-40B4-BE49-F238E27FC236}">
              <a16:creationId xmlns:a16="http://schemas.microsoft.com/office/drawing/2014/main" id="{F5059BE6-86D6-49A2-AF6F-67943CA62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792379" cy="768163"/>
        </a:xfrm>
        <a:prstGeom prst="rect">
          <a:avLst/>
        </a:prstGeom>
      </xdr:spPr>
    </xdr:pic>
    <xdr:clientData/>
  </xdr:oneCellAnchor>
  <xdr:oneCellAnchor>
    <xdr:from>
      <xdr:col>5</xdr:col>
      <xdr:colOff>678180</xdr:colOff>
      <xdr:row>0</xdr:row>
      <xdr:rowOff>161925</xdr:rowOff>
    </xdr:from>
    <xdr:ext cx="2125980" cy="2588896"/>
    <xdr:pic>
      <xdr:nvPicPr>
        <xdr:cNvPr id="3" name="Picture 2">
          <a:extLst>
            <a:ext uri="{FF2B5EF4-FFF2-40B4-BE49-F238E27FC236}">
              <a16:creationId xmlns:a16="http://schemas.microsoft.com/office/drawing/2014/main" id="{559676F7-ACFA-4971-9B2C-71E8BB00D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336280" y="161925"/>
          <a:ext cx="2125980" cy="258889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792379" cy="768163"/>
    <xdr:pic>
      <xdr:nvPicPr>
        <xdr:cNvPr id="4" name="Picture 3">
          <a:extLst>
            <a:ext uri="{FF2B5EF4-FFF2-40B4-BE49-F238E27FC236}">
              <a16:creationId xmlns:a16="http://schemas.microsoft.com/office/drawing/2014/main" id="{34CC96C6-DEA4-4D8E-9A98-6DEAF1639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792379" cy="76816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</xdr:row>
      <xdr:rowOff>0</xdr:rowOff>
    </xdr:from>
    <xdr:ext cx="1792379" cy="768163"/>
    <xdr:pic>
      <xdr:nvPicPr>
        <xdr:cNvPr id="5" name="Picture 4">
          <a:extLst>
            <a:ext uri="{FF2B5EF4-FFF2-40B4-BE49-F238E27FC236}">
              <a16:creationId xmlns:a16="http://schemas.microsoft.com/office/drawing/2014/main" id="{4101692F-275A-4FF8-A4BB-65B976939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705350"/>
          <a:ext cx="1792379" cy="768163"/>
        </a:xfrm>
        <a:prstGeom prst="rect">
          <a:avLst/>
        </a:prstGeom>
      </xdr:spPr>
    </xdr:pic>
    <xdr:clientData/>
  </xdr:oneCellAnchor>
  <xdr:oneCellAnchor>
    <xdr:from>
      <xdr:col>5</xdr:col>
      <xdr:colOff>811530</xdr:colOff>
      <xdr:row>19</xdr:row>
      <xdr:rowOff>161925</xdr:rowOff>
    </xdr:from>
    <xdr:ext cx="2125980" cy="2588896"/>
    <xdr:pic>
      <xdr:nvPicPr>
        <xdr:cNvPr id="6" name="Picture 5">
          <a:extLst>
            <a:ext uri="{FF2B5EF4-FFF2-40B4-BE49-F238E27FC236}">
              <a16:creationId xmlns:a16="http://schemas.microsoft.com/office/drawing/2014/main" id="{4CB5798E-4EA2-44FC-8B51-AEC2E6652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469630" y="4867275"/>
          <a:ext cx="2125980" cy="2588896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792379" cy="768163"/>
    <xdr:pic>
      <xdr:nvPicPr>
        <xdr:cNvPr id="2" name="Picture 1">
          <a:extLst>
            <a:ext uri="{FF2B5EF4-FFF2-40B4-BE49-F238E27FC236}">
              <a16:creationId xmlns:a16="http://schemas.microsoft.com/office/drawing/2014/main" id="{357ACD58-E4E3-42C8-BD11-A108FF7C1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792379" cy="76816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792379" cy="768163"/>
    <xdr:pic>
      <xdr:nvPicPr>
        <xdr:cNvPr id="3" name="Picture 2">
          <a:extLst>
            <a:ext uri="{FF2B5EF4-FFF2-40B4-BE49-F238E27FC236}">
              <a16:creationId xmlns:a16="http://schemas.microsoft.com/office/drawing/2014/main" id="{F213CE78-5341-44BA-A4EA-8D1602A9D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792379" cy="768163"/>
        </a:xfrm>
        <a:prstGeom prst="rect">
          <a:avLst/>
        </a:prstGeom>
      </xdr:spPr>
    </xdr:pic>
    <xdr:clientData/>
  </xdr:oneCellAnchor>
  <xdr:oneCellAnchor>
    <xdr:from>
      <xdr:col>6</xdr:col>
      <xdr:colOff>342900</xdr:colOff>
      <xdr:row>0</xdr:row>
      <xdr:rowOff>438150</xdr:rowOff>
    </xdr:from>
    <xdr:ext cx="1031405" cy="2057400"/>
    <xdr:pic>
      <xdr:nvPicPr>
        <xdr:cNvPr id="4" name="Picture 3" descr="display back angled.jpg">
          <a:extLst>
            <a:ext uri="{FF2B5EF4-FFF2-40B4-BE49-F238E27FC236}">
              <a16:creationId xmlns:a16="http://schemas.microsoft.com/office/drawing/2014/main" id="{647F75AC-4C9C-4187-9887-586868227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934450" y="438150"/>
          <a:ext cx="1031405" cy="20574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40</xdr:row>
      <xdr:rowOff>0</xdr:rowOff>
    </xdr:from>
    <xdr:ext cx="1792379" cy="768163"/>
    <xdr:pic>
      <xdr:nvPicPr>
        <xdr:cNvPr id="5" name="Picture 4">
          <a:extLst>
            <a:ext uri="{FF2B5EF4-FFF2-40B4-BE49-F238E27FC236}">
              <a16:creationId xmlns:a16="http://schemas.microsoft.com/office/drawing/2014/main" id="{38080CDF-0007-475E-A567-FC4D8FE73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8477250"/>
          <a:ext cx="1792379" cy="768163"/>
        </a:xfrm>
        <a:prstGeom prst="rect">
          <a:avLst/>
        </a:prstGeom>
      </xdr:spPr>
    </xdr:pic>
    <xdr:clientData/>
  </xdr:oneCellAnchor>
  <xdr:oneCellAnchor>
    <xdr:from>
      <xdr:col>6</xdr:col>
      <xdr:colOff>323851</xdr:colOff>
      <xdr:row>40</xdr:row>
      <xdr:rowOff>476250</xdr:rowOff>
    </xdr:from>
    <xdr:ext cx="1031405" cy="2057400"/>
    <xdr:pic>
      <xdr:nvPicPr>
        <xdr:cNvPr id="6" name="Picture 5" descr="display back angled.jpg">
          <a:extLst>
            <a:ext uri="{FF2B5EF4-FFF2-40B4-BE49-F238E27FC236}">
              <a16:creationId xmlns:a16="http://schemas.microsoft.com/office/drawing/2014/main" id="{3D8C7B2B-BC26-45BB-8359-43E4BDA18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915401" y="8953500"/>
          <a:ext cx="1031405" cy="205740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792379" cy="768163"/>
    <xdr:pic>
      <xdr:nvPicPr>
        <xdr:cNvPr id="2" name="Picture 1">
          <a:extLst>
            <a:ext uri="{FF2B5EF4-FFF2-40B4-BE49-F238E27FC236}">
              <a16:creationId xmlns:a16="http://schemas.microsoft.com/office/drawing/2014/main" id="{ED84A3C3-E1FF-488A-BB3C-65AEA5DDE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792379" cy="768163"/>
        </a:xfrm>
        <a:prstGeom prst="rect">
          <a:avLst/>
        </a:prstGeom>
      </xdr:spPr>
    </xdr:pic>
    <xdr:clientData/>
  </xdr:oneCellAnchor>
  <xdr:twoCellAnchor editAs="oneCell">
    <xdr:from>
      <xdr:col>7</xdr:col>
      <xdr:colOff>209550</xdr:colOff>
      <xdr:row>0</xdr:row>
      <xdr:rowOff>133350</xdr:rowOff>
    </xdr:from>
    <xdr:to>
      <xdr:col>8</xdr:col>
      <xdr:colOff>548395</xdr:colOff>
      <xdr:row>11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C995DC4-7751-4147-93FD-F72E2FFDE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0200" y="133350"/>
          <a:ext cx="1138945" cy="268605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32</xdr:row>
      <xdr:rowOff>0</xdr:rowOff>
    </xdr:from>
    <xdr:ext cx="1792379" cy="768163"/>
    <xdr:pic>
      <xdr:nvPicPr>
        <xdr:cNvPr id="4" name="Picture 3">
          <a:extLst>
            <a:ext uri="{FF2B5EF4-FFF2-40B4-BE49-F238E27FC236}">
              <a16:creationId xmlns:a16="http://schemas.microsoft.com/office/drawing/2014/main" id="{8FDBEF5E-55E2-4607-B001-3362421C2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7048500"/>
          <a:ext cx="1792379" cy="768163"/>
        </a:xfrm>
        <a:prstGeom prst="rect">
          <a:avLst/>
        </a:prstGeom>
      </xdr:spPr>
    </xdr:pic>
    <xdr:clientData/>
  </xdr:oneCellAnchor>
  <xdr:twoCellAnchor editAs="oneCell">
    <xdr:from>
      <xdr:col>7</xdr:col>
      <xdr:colOff>276226</xdr:colOff>
      <xdr:row>32</xdr:row>
      <xdr:rowOff>152400</xdr:rowOff>
    </xdr:from>
    <xdr:to>
      <xdr:col>8</xdr:col>
      <xdr:colOff>335410</xdr:colOff>
      <xdr:row>41</xdr:row>
      <xdr:rowOff>174625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533A5C0-B274-4DC1-B5E7-B0889BCE7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6" y="7200900"/>
          <a:ext cx="859284" cy="225107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32</xdr:row>
      <xdr:rowOff>0</xdr:rowOff>
    </xdr:from>
    <xdr:ext cx="1792379" cy="768163"/>
    <xdr:pic>
      <xdr:nvPicPr>
        <xdr:cNvPr id="6" name="Picture 5">
          <a:extLst>
            <a:ext uri="{FF2B5EF4-FFF2-40B4-BE49-F238E27FC236}">
              <a16:creationId xmlns:a16="http://schemas.microsoft.com/office/drawing/2014/main" id="{543919DE-FB87-414C-9F20-50175C69B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7048500"/>
          <a:ext cx="1792379" cy="768163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792379" cy="768163"/>
    <xdr:pic>
      <xdr:nvPicPr>
        <xdr:cNvPr id="2" name="Picture 1">
          <a:extLst>
            <a:ext uri="{FF2B5EF4-FFF2-40B4-BE49-F238E27FC236}">
              <a16:creationId xmlns:a16="http://schemas.microsoft.com/office/drawing/2014/main" id="{20A98777-D70C-4F75-90F1-CCFB155F8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792379" cy="768163"/>
        </a:xfrm>
        <a:prstGeom prst="rect">
          <a:avLst/>
        </a:prstGeom>
      </xdr:spPr>
    </xdr:pic>
    <xdr:clientData/>
  </xdr:oneCellAnchor>
  <xdr:twoCellAnchor editAs="oneCell">
    <xdr:from>
      <xdr:col>5</xdr:col>
      <xdr:colOff>704851</xdr:colOff>
      <xdr:row>0</xdr:row>
      <xdr:rowOff>171450</xdr:rowOff>
    </xdr:from>
    <xdr:to>
      <xdr:col>8</xdr:col>
      <xdr:colOff>542025</xdr:colOff>
      <xdr:row>12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89FF9D-0FA9-4228-85F4-263528EEE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2951" y="171450"/>
          <a:ext cx="2180324" cy="27432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25</xdr:row>
      <xdr:rowOff>0</xdr:rowOff>
    </xdr:from>
    <xdr:ext cx="1792379" cy="768163"/>
    <xdr:pic>
      <xdr:nvPicPr>
        <xdr:cNvPr id="4" name="Picture 3">
          <a:extLst>
            <a:ext uri="{FF2B5EF4-FFF2-40B4-BE49-F238E27FC236}">
              <a16:creationId xmlns:a16="http://schemas.microsoft.com/office/drawing/2014/main" id="{17D12AF9-7667-471F-B9B1-9A1A45119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715000"/>
          <a:ext cx="1792379" cy="768163"/>
        </a:xfrm>
        <a:prstGeom prst="rect">
          <a:avLst/>
        </a:prstGeom>
      </xdr:spPr>
    </xdr:pic>
    <xdr:clientData/>
  </xdr:oneCellAnchor>
  <xdr:twoCellAnchor editAs="oneCell">
    <xdr:from>
      <xdr:col>5</xdr:col>
      <xdr:colOff>688976</xdr:colOff>
      <xdr:row>25</xdr:row>
      <xdr:rowOff>60325</xdr:rowOff>
    </xdr:from>
    <xdr:to>
      <xdr:col>8</xdr:col>
      <xdr:colOff>451838</xdr:colOff>
      <xdr:row>37</xdr:row>
      <xdr:rowOff>127000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A4E30D3-887A-43BD-875B-CD56AFB2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7076" y="5775325"/>
          <a:ext cx="2106012" cy="2962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C3026-7D87-4D6D-8979-420F8C1F4235}">
  <sheetPr>
    <pageSetUpPr fitToPage="1"/>
  </sheetPr>
  <dimension ref="A1:I28"/>
  <sheetViews>
    <sheetView zoomScale="80" zoomScaleNormal="80" zoomScalePageLayoutView="80" workbookViewId="0">
      <selection activeCell="A5" sqref="A5:H5"/>
    </sheetView>
  </sheetViews>
  <sheetFormatPr defaultColWidth="12.5703125" defaultRowHeight="15.75" x14ac:dyDescent="0.25"/>
  <cols>
    <col min="1" max="1" width="61.5703125" style="138" customWidth="1"/>
    <col min="2" max="2" width="11.28515625" style="138" bestFit="1" customWidth="1"/>
    <col min="3" max="3" width="22.42578125" style="138" bestFit="1" customWidth="1"/>
    <col min="4" max="4" width="6.7109375" style="138" bestFit="1" customWidth="1"/>
    <col min="5" max="5" width="26" style="138" bestFit="1" customWidth="1"/>
    <col min="6" max="6" width="14.28515625" style="138" bestFit="1" customWidth="1"/>
    <col min="7" max="7" width="21" style="138" bestFit="1" customWidth="1"/>
    <col min="8" max="8" width="21.140625" style="138" customWidth="1"/>
    <col min="9" max="16384" width="12.5703125" style="138"/>
  </cols>
  <sheetData>
    <row r="1" spans="1:9" ht="208.5" customHeight="1" x14ac:dyDescent="0.25">
      <c r="A1" s="155"/>
      <c r="B1" s="155"/>
      <c r="C1" s="155"/>
      <c r="D1" s="155"/>
      <c r="E1" s="155"/>
      <c r="F1" s="155"/>
      <c r="G1" s="155"/>
      <c r="H1" s="155"/>
    </row>
    <row r="2" spans="1:9" ht="46.5" x14ac:dyDescent="0.7">
      <c r="A2" s="156" t="s">
        <v>215</v>
      </c>
      <c r="B2" s="156"/>
      <c r="C2" s="156"/>
      <c r="D2" s="157"/>
      <c r="E2" s="157"/>
      <c r="F2" s="157"/>
      <c r="G2" s="157"/>
      <c r="H2" s="157"/>
    </row>
    <row r="3" spans="1:9" ht="35.1" customHeight="1" x14ac:dyDescent="0.25">
      <c r="A3" s="139" t="s">
        <v>161</v>
      </c>
      <c r="B3" s="139" t="s">
        <v>162</v>
      </c>
      <c r="C3" s="139" t="s">
        <v>163</v>
      </c>
      <c r="D3" s="139" t="s">
        <v>17</v>
      </c>
      <c r="E3" s="139" t="s">
        <v>164</v>
      </c>
      <c r="F3" s="139" t="s">
        <v>15</v>
      </c>
      <c r="G3" s="139" t="s">
        <v>165</v>
      </c>
      <c r="H3" s="139" t="s">
        <v>166</v>
      </c>
    </row>
    <row r="4" spans="1:9" ht="57" customHeight="1" x14ac:dyDescent="0.25">
      <c r="A4" s="140" t="s">
        <v>167</v>
      </c>
      <c r="B4" s="140">
        <v>120058</v>
      </c>
      <c r="C4" s="140" t="s">
        <v>168</v>
      </c>
      <c r="D4" s="140">
        <v>1</v>
      </c>
      <c r="E4" s="158" t="s">
        <v>169</v>
      </c>
      <c r="F4" s="159"/>
      <c r="G4" s="141">
        <v>818719022202</v>
      </c>
      <c r="H4" s="139"/>
    </row>
    <row r="5" spans="1:9" ht="35.1" customHeight="1" x14ac:dyDescent="0.25">
      <c r="A5" s="152" t="s">
        <v>170</v>
      </c>
      <c r="B5" s="153"/>
      <c r="C5" s="153"/>
      <c r="D5" s="153"/>
      <c r="E5" s="153"/>
      <c r="F5" s="153"/>
      <c r="G5" s="153"/>
      <c r="H5" s="154"/>
    </row>
    <row r="6" spans="1:9" ht="65.099999999999994" customHeight="1" x14ac:dyDescent="0.25">
      <c r="A6" s="142" t="s">
        <v>216</v>
      </c>
      <c r="B6" s="143">
        <v>108999</v>
      </c>
      <c r="C6" s="143" t="s">
        <v>217</v>
      </c>
      <c r="D6" s="142">
        <v>3</v>
      </c>
      <c r="E6" s="144">
        <v>11.93</v>
      </c>
      <c r="F6" s="145">
        <v>44.99</v>
      </c>
      <c r="G6" s="146">
        <v>812117027920</v>
      </c>
      <c r="H6" s="147"/>
      <c r="I6" s="148"/>
    </row>
    <row r="7" spans="1:9" ht="65.099999999999994" customHeight="1" x14ac:dyDescent="0.25">
      <c r="A7" s="142" t="s">
        <v>218</v>
      </c>
      <c r="B7" s="142">
        <v>108959</v>
      </c>
      <c r="C7" s="142" t="s">
        <v>219</v>
      </c>
      <c r="D7" s="142">
        <v>3</v>
      </c>
      <c r="E7" s="149">
        <v>11.93</v>
      </c>
      <c r="F7" s="149">
        <v>44.99</v>
      </c>
      <c r="G7" s="150">
        <v>812117027937</v>
      </c>
      <c r="H7" s="151"/>
      <c r="I7" s="148"/>
    </row>
    <row r="8" spans="1:9" ht="65.099999999999994" customHeight="1" x14ac:dyDescent="0.25">
      <c r="A8" s="142" t="s">
        <v>220</v>
      </c>
      <c r="B8" s="143">
        <v>108953</v>
      </c>
      <c r="C8" s="143" t="s">
        <v>221</v>
      </c>
      <c r="D8" s="142">
        <v>3</v>
      </c>
      <c r="E8" s="149">
        <v>8.43</v>
      </c>
      <c r="F8" s="149">
        <v>39.99</v>
      </c>
      <c r="G8" s="150">
        <v>812117026794</v>
      </c>
      <c r="H8" s="147"/>
      <c r="I8" s="148"/>
    </row>
    <row r="9" spans="1:9" ht="65.099999999999994" customHeight="1" x14ac:dyDescent="0.25">
      <c r="A9" s="142" t="s">
        <v>222</v>
      </c>
      <c r="B9" s="143">
        <v>108954</v>
      </c>
      <c r="C9" s="143" t="s">
        <v>223</v>
      </c>
      <c r="D9" s="142">
        <v>3</v>
      </c>
      <c r="E9" s="149">
        <v>8.43</v>
      </c>
      <c r="F9" s="149">
        <v>39.99</v>
      </c>
      <c r="G9" s="150">
        <v>812117026800</v>
      </c>
      <c r="H9" s="147"/>
      <c r="I9" s="148"/>
    </row>
    <row r="10" spans="1:9" ht="21" x14ac:dyDescent="0.25">
      <c r="A10" s="152" t="s">
        <v>179</v>
      </c>
      <c r="B10" s="153"/>
      <c r="C10" s="153"/>
      <c r="D10" s="153"/>
      <c r="E10" s="153"/>
      <c r="F10" s="153"/>
      <c r="G10" s="153"/>
      <c r="H10" s="154"/>
      <c r="I10" s="148"/>
    </row>
    <row r="11" spans="1:9" ht="65.099999999999994" customHeight="1" x14ac:dyDescent="0.25">
      <c r="A11" s="142" t="s">
        <v>224</v>
      </c>
      <c r="B11" s="143">
        <v>113376</v>
      </c>
      <c r="C11" s="143" t="s">
        <v>225</v>
      </c>
      <c r="D11" s="142">
        <v>3</v>
      </c>
      <c r="E11" s="149">
        <v>8.43</v>
      </c>
      <c r="F11" s="149">
        <v>39.99</v>
      </c>
      <c r="G11" s="150">
        <v>818719021366</v>
      </c>
      <c r="H11" s="147"/>
      <c r="I11" s="148"/>
    </row>
    <row r="12" spans="1:9" ht="65.099999999999994" customHeight="1" x14ac:dyDescent="0.25">
      <c r="A12" s="142" t="s">
        <v>226</v>
      </c>
      <c r="B12" s="143">
        <v>113882</v>
      </c>
      <c r="C12" s="143" t="s">
        <v>227</v>
      </c>
      <c r="D12" s="142">
        <v>3</v>
      </c>
      <c r="E12" s="149">
        <v>13.89</v>
      </c>
      <c r="F12" s="149">
        <v>44.99</v>
      </c>
      <c r="G12" s="150">
        <v>818719021311</v>
      </c>
      <c r="H12" s="151"/>
      <c r="I12" s="148"/>
    </row>
    <row r="13" spans="1:9" ht="65.099999999999994" customHeight="1" x14ac:dyDescent="0.25">
      <c r="A13" s="142" t="s">
        <v>228</v>
      </c>
      <c r="B13" s="143">
        <v>113889</v>
      </c>
      <c r="C13" s="143" t="s">
        <v>229</v>
      </c>
      <c r="D13" s="142">
        <v>3</v>
      </c>
      <c r="E13" s="149">
        <v>13.89</v>
      </c>
      <c r="F13" s="149">
        <v>44.99</v>
      </c>
      <c r="G13" s="150">
        <v>818719020307</v>
      </c>
      <c r="H13" s="147"/>
      <c r="I13" s="148"/>
    </row>
    <row r="14" spans="1:9" ht="65.099999999999994" customHeight="1" x14ac:dyDescent="0.25">
      <c r="A14" s="142" t="s">
        <v>230</v>
      </c>
      <c r="B14" s="143">
        <v>113890</v>
      </c>
      <c r="C14" s="143" t="s">
        <v>231</v>
      </c>
      <c r="D14" s="142">
        <v>3</v>
      </c>
      <c r="E14" s="149">
        <v>13.89</v>
      </c>
      <c r="F14" s="149">
        <v>44.99</v>
      </c>
      <c r="G14" s="150">
        <v>818719020314</v>
      </c>
      <c r="H14" s="147"/>
      <c r="I14" s="148"/>
    </row>
    <row r="15" spans="1:9" ht="21" x14ac:dyDescent="0.25">
      <c r="A15" s="152" t="s">
        <v>188</v>
      </c>
      <c r="B15" s="153"/>
      <c r="C15" s="153"/>
      <c r="D15" s="153"/>
      <c r="E15" s="153"/>
      <c r="F15" s="153"/>
      <c r="G15" s="153"/>
      <c r="H15" s="154"/>
      <c r="I15" s="148"/>
    </row>
    <row r="16" spans="1:9" ht="65.099999999999994" customHeight="1" x14ac:dyDescent="0.25">
      <c r="A16" s="142" t="s">
        <v>232</v>
      </c>
      <c r="B16" s="143">
        <v>113377</v>
      </c>
      <c r="C16" s="143" t="s">
        <v>233</v>
      </c>
      <c r="D16" s="142">
        <v>3</v>
      </c>
      <c r="E16" s="149">
        <v>13.75</v>
      </c>
      <c r="F16" s="149">
        <v>39.99</v>
      </c>
      <c r="G16" s="150">
        <v>818719021625</v>
      </c>
      <c r="H16" s="147"/>
      <c r="I16" s="148"/>
    </row>
    <row r="17" spans="1:9" ht="65.099999999999994" customHeight="1" x14ac:dyDescent="0.25">
      <c r="A17" s="142" t="s">
        <v>234</v>
      </c>
      <c r="B17" s="143">
        <v>113384</v>
      </c>
      <c r="C17" s="143" t="s">
        <v>235</v>
      </c>
      <c r="D17" s="142">
        <v>3</v>
      </c>
      <c r="E17" s="149">
        <v>7.13</v>
      </c>
      <c r="F17" s="149">
        <v>29.99</v>
      </c>
      <c r="G17" s="150">
        <v>818719021717</v>
      </c>
      <c r="H17" s="147"/>
      <c r="I17" s="148"/>
    </row>
    <row r="18" spans="1:9" ht="65.099999999999994" customHeight="1" x14ac:dyDescent="0.25">
      <c r="A18" s="142" t="s">
        <v>236</v>
      </c>
      <c r="B18" s="143">
        <v>113395</v>
      </c>
      <c r="C18" s="143" t="s">
        <v>237</v>
      </c>
      <c r="D18" s="142">
        <v>3</v>
      </c>
      <c r="E18" s="149">
        <v>11.53</v>
      </c>
      <c r="F18" s="149">
        <v>34.99</v>
      </c>
      <c r="G18" s="150">
        <v>818719021557</v>
      </c>
      <c r="H18" s="147"/>
      <c r="I18" s="148"/>
    </row>
    <row r="19" spans="1:9" ht="65.099999999999994" customHeight="1" x14ac:dyDescent="0.25">
      <c r="A19" s="142" t="s">
        <v>238</v>
      </c>
      <c r="B19" s="143">
        <v>113558</v>
      </c>
      <c r="C19" s="143" t="s">
        <v>239</v>
      </c>
      <c r="D19" s="142">
        <v>3</v>
      </c>
      <c r="E19" s="149">
        <v>11.09</v>
      </c>
      <c r="F19" s="149">
        <v>34.99</v>
      </c>
      <c r="G19" s="150">
        <v>818719021649</v>
      </c>
      <c r="H19" s="147"/>
      <c r="I19" s="148"/>
    </row>
    <row r="20" spans="1:9" ht="21" x14ac:dyDescent="0.25">
      <c r="A20" s="152" t="s">
        <v>197</v>
      </c>
      <c r="B20" s="153"/>
      <c r="C20" s="153"/>
      <c r="D20" s="153"/>
      <c r="E20" s="153"/>
      <c r="F20" s="153"/>
      <c r="G20" s="153"/>
      <c r="H20" s="154"/>
      <c r="I20" s="148"/>
    </row>
    <row r="21" spans="1:9" ht="65.099999999999994" customHeight="1" x14ac:dyDescent="0.25">
      <c r="A21" s="142" t="s">
        <v>240</v>
      </c>
      <c r="B21" s="143">
        <v>108960</v>
      </c>
      <c r="C21" s="143" t="s">
        <v>241</v>
      </c>
      <c r="D21" s="142">
        <v>3</v>
      </c>
      <c r="E21" s="149">
        <v>7.13</v>
      </c>
      <c r="F21" s="149">
        <v>29.99</v>
      </c>
      <c r="G21" s="150">
        <v>812117027098</v>
      </c>
      <c r="H21" s="147"/>
      <c r="I21" s="148"/>
    </row>
    <row r="22" spans="1:9" ht="65.099999999999994" customHeight="1" x14ac:dyDescent="0.25">
      <c r="A22" s="142" t="s">
        <v>242</v>
      </c>
      <c r="B22" s="143">
        <v>108961</v>
      </c>
      <c r="C22" s="143" t="s">
        <v>243</v>
      </c>
      <c r="D22" s="142">
        <v>3</v>
      </c>
      <c r="E22" s="149">
        <v>7.13</v>
      </c>
      <c r="F22" s="149">
        <v>29.99</v>
      </c>
      <c r="G22" s="150">
        <v>812117027104</v>
      </c>
      <c r="H22" s="151"/>
      <c r="I22" s="148"/>
    </row>
    <row r="23" spans="1:9" ht="65.099999999999994" customHeight="1" x14ac:dyDescent="0.25">
      <c r="A23" s="142" t="s">
        <v>244</v>
      </c>
      <c r="B23" s="143">
        <v>108992</v>
      </c>
      <c r="C23" s="143" t="s">
        <v>245</v>
      </c>
      <c r="D23" s="142">
        <v>3</v>
      </c>
      <c r="E23" s="149">
        <v>34.25</v>
      </c>
      <c r="F23" s="149">
        <v>69.989999999999995</v>
      </c>
      <c r="G23" s="150">
        <v>812117024950</v>
      </c>
      <c r="H23" s="147"/>
      <c r="I23" s="148"/>
    </row>
    <row r="24" spans="1:9" ht="65.099999999999994" customHeight="1" x14ac:dyDescent="0.25">
      <c r="A24" s="142" t="s">
        <v>246</v>
      </c>
      <c r="B24" s="143">
        <v>113770</v>
      </c>
      <c r="C24" s="143" t="s">
        <v>247</v>
      </c>
      <c r="D24" s="142">
        <v>3</v>
      </c>
      <c r="E24" s="149">
        <v>40.83</v>
      </c>
      <c r="F24" s="149">
        <v>79.989999999999995</v>
      </c>
      <c r="G24" s="150">
        <v>818719020680</v>
      </c>
      <c r="H24" s="147"/>
      <c r="I24" s="148"/>
    </row>
    <row r="25" spans="1:9" ht="21" x14ac:dyDescent="0.25">
      <c r="A25" s="152" t="s">
        <v>206</v>
      </c>
      <c r="B25" s="153"/>
      <c r="C25" s="153"/>
      <c r="D25" s="153"/>
      <c r="E25" s="153"/>
      <c r="F25" s="153"/>
      <c r="G25" s="153"/>
      <c r="H25" s="154"/>
      <c r="I25" s="148"/>
    </row>
    <row r="26" spans="1:9" ht="65.099999999999994" customHeight="1" x14ac:dyDescent="0.25">
      <c r="A26" s="142" t="s">
        <v>248</v>
      </c>
      <c r="B26" s="143">
        <v>108965</v>
      </c>
      <c r="C26" s="143" t="s">
        <v>249</v>
      </c>
      <c r="D26" s="143">
        <v>3</v>
      </c>
      <c r="E26" s="149">
        <v>9.33</v>
      </c>
      <c r="F26" s="149">
        <v>34.99</v>
      </c>
      <c r="G26" s="150">
        <v>812117027234</v>
      </c>
      <c r="H26" s="147"/>
      <c r="I26" s="148"/>
    </row>
    <row r="27" spans="1:9" ht="65.099999999999994" customHeight="1" x14ac:dyDescent="0.25">
      <c r="A27" s="142" t="s">
        <v>250</v>
      </c>
      <c r="B27" s="143">
        <v>118994</v>
      </c>
      <c r="C27" s="143" t="s">
        <v>251</v>
      </c>
      <c r="D27" s="143">
        <v>3</v>
      </c>
      <c r="E27" s="149">
        <v>11.09</v>
      </c>
      <c r="F27" s="149">
        <v>34.99</v>
      </c>
      <c r="G27" s="150">
        <v>818719023155</v>
      </c>
      <c r="H27" s="151"/>
      <c r="I27" s="148"/>
    </row>
    <row r="28" spans="1:9" x14ac:dyDescent="0.25">
      <c r="I28" s="148"/>
    </row>
  </sheetData>
  <mergeCells count="8">
    <mergeCell ref="A20:H20"/>
    <mergeCell ref="A25:H25"/>
    <mergeCell ref="A1:H1"/>
    <mergeCell ref="A2:H2"/>
    <mergeCell ref="E4:F4"/>
    <mergeCell ref="A5:H5"/>
    <mergeCell ref="A10:H10"/>
    <mergeCell ref="A15:H15"/>
  </mergeCells>
  <printOptions horizontalCentered="1" verticalCentered="1"/>
  <pageMargins left="0.25" right="0.25" top="0.5" bottom="0.5" header="0.5" footer="0.5"/>
  <pageSetup scale="56" orientation="landscape" horizontalDpi="4294967292" verticalDpi="429496729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A9658-1CF7-4856-B867-CE86CDE3A5DC}">
  <sheetPr>
    <pageSetUpPr fitToPage="1"/>
  </sheetPr>
  <dimension ref="A1:I30"/>
  <sheetViews>
    <sheetView tabSelected="1" zoomScale="80" zoomScaleNormal="80" zoomScalePageLayoutView="80" workbookViewId="0">
      <selection activeCell="J2" sqref="J2"/>
    </sheetView>
  </sheetViews>
  <sheetFormatPr defaultColWidth="12.5703125" defaultRowHeight="15.75" x14ac:dyDescent="0.25"/>
  <cols>
    <col min="1" max="1" width="61.5703125" style="138" customWidth="1"/>
    <col min="2" max="2" width="11.28515625" style="138" bestFit="1" customWidth="1"/>
    <col min="3" max="3" width="22.42578125" style="138" bestFit="1" customWidth="1"/>
    <col min="4" max="4" width="6.7109375" style="138" bestFit="1" customWidth="1"/>
    <col min="5" max="5" width="26" style="138" bestFit="1" customWidth="1"/>
    <col min="6" max="6" width="14.28515625" style="138" bestFit="1" customWidth="1"/>
    <col min="7" max="7" width="21" style="138" bestFit="1" customWidth="1"/>
    <col min="8" max="8" width="19" style="138" customWidth="1"/>
    <col min="9" max="16384" width="12.5703125" style="138"/>
  </cols>
  <sheetData>
    <row r="1" spans="1:9" ht="213" customHeight="1" x14ac:dyDescent="0.25">
      <c r="A1" s="155"/>
      <c r="B1" s="155"/>
      <c r="C1" s="155"/>
      <c r="D1" s="155"/>
      <c r="E1" s="155"/>
      <c r="F1" s="155"/>
      <c r="G1" s="155"/>
      <c r="H1" s="155"/>
    </row>
    <row r="2" spans="1:9" ht="46.5" x14ac:dyDescent="0.7">
      <c r="A2" s="156" t="s">
        <v>160</v>
      </c>
      <c r="B2" s="156"/>
      <c r="C2" s="156"/>
      <c r="D2" s="157"/>
      <c r="E2" s="157"/>
      <c r="F2" s="157"/>
      <c r="G2" s="157"/>
      <c r="H2" s="157"/>
    </row>
    <row r="3" spans="1:9" ht="35.1" customHeight="1" x14ac:dyDescent="0.25">
      <c r="A3" s="139" t="s">
        <v>161</v>
      </c>
      <c r="B3" s="139" t="s">
        <v>162</v>
      </c>
      <c r="C3" s="139" t="s">
        <v>163</v>
      </c>
      <c r="D3" s="139" t="s">
        <v>17</v>
      </c>
      <c r="E3" s="139" t="s">
        <v>164</v>
      </c>
      <c r="F3" s="139" t="s">
        <v>15</v>
      </c>
      <c r="G3" s="139" t="s">
        <v>165</v>
      </c>
      <c r="H3" s="139" t="s">
        <v>166</v>
      </c>
    </row>
    <row r="4" spans="1:9" ht="45.75" customHeight="1" x14ac:dyDescent="0.25">
      <c r="A4" s="140" t="s">
        <v>167</v>
      </c>
      <c r="B4" s="140">
        <v>120058</v>
      </c>
      <c r="C4" s="140" t="s">
        <v>168</v>
      </c>
      <c r="D4" s="140">
        <v>1</v>
      </c>
      <c r="E4" s="158" t="s">
        <v>169</v>
      </c>
      <c r="F4" s="159"/>
      <c r="G4" s="141">
        <v>818719022202</v>
      </c>
      <c r="H4" s="139"/>
    </row>
    <row r="5" spans="1:9" ht="35.1" customHeight="1" x14ac:dyDescent="0.25">
      <c r="A5" s="152" t="s">
        <v>170</v>
      </c>
      <c r="B5" s="153"/>
      <c r="C5" s="153"/>
      <c r="D5" s="153"/>
      <c r="E5" s="153"/>
      <c r="F5" s="153"/>
      <c r="G5" s="153"/>
      <c r="H5" s="154"/>
    </row>
    <row r="6" spans="1:9" ht="65.099999999999994" customHeight="1" x14ac:dyDescent="0.25">
      <c r="A6" s="142" t="s">
        <v>171</v>
      </c>
      <c r="B6" s="143">
        <v>108980</v>
      </c>
      <c r="C6" s="143" t="s">
        <v>172</v>
      </c>
      <c r="D6" s="142">
        <v>3</v>
      </c>
      <c r="E6" s="144">
        <v>8.5</v>
      </c>
      <c r="F6" s="145">
        <v>19.989999999999998</v>
      </c>
      <c r="G6" s="146">
        <v>812117026183</v>
      </c>
      <c r="H6" s="147"/>
      <c r="I6" s="148"/>
    </row>
    <row r="7" spans="1:9" ht="65.099999999999994" customHeight="1" x14ac:dyDescent="0.25">
      <c r="A7" s="142" t="s">
        <v>173</v>
      </c>
      <c r="B7" s="142">
        <v>108972</v>
      </c>
      <c r="C7" s="142" t="s">
        <v>174</v>
      </c>
      <c r="D7" s="142">
        <v>3</v>
      </c>
      <c r="E7" s="149">
        <v>8.5299999999999994</v>
      </c>
      <c r="F7" s="149">
        <v>34.99</v>
      </c>
      <c r="G7" s="150">
        <v>812117025698</v>
      </c>
      <c r="H7" s="151"/>
      <c r="I7" s="148"/>
    </row>
    <row r="8" spans="1:9" ht="65.099999999999994" customHeight="1" x14ac:dyDescent="0.25">
      <c r="A8" s="142" t="s">
        <v>175</v>
      </c>
      <c r="B8" s="143">
        <v>108971</v>
      </c>
      <c r="C8" s="143" t="s">
        <v>176</v>
      </c>
      <c r="D8" s="142">
        <v>3</v>
      </c>
      <c r="E8" s="149">
        <v>11.36</v>
      </c>
      <c r="F8" s="149">
        <v>34.99</v>
      </c>
      <c r="G8" s="150">
        <v>812117025698</v>
      </c>
      <c r="H8" s="147"/>
      <c r="I8" s="148"/>
    </row>
    <row r="9" spans="1:9" ht="65.099999999999994" customHeight="1" x14ac:dyDescent="0.25">
      <c r="A9" s="142" t="s">
        <v>177</v>
      </c>
      <c r="B9" s="143">
        <v>115158</v>
      </c>
      <c r="C9" s="143" t="s">
        <v>178</v>
      </c>
      <c r="D9" s="142">
        <v>3</v>
      </c>
      <c r="E9" s="149">
        <v>22.2</v>
      </c>
      <c r="F9" s="149">
        <v>54.99</v>
      </c>
      <c r="G9" s="150">
        <v>812117026664</v>
      </c>
      <c r="H9" s="147"/>
      <c r="I9" s="148"/>
    </row>
    <row r="10" spans="1:9" ht="21" x14ac:dyDescent="0.25">
      <c r="A10" s="152" t="s">
        <v>179</v>
      </c>
      <c r="B10" s="153"/>
      <c r="C10" s="153"/>
      <c r="D10" s="153"/>
      <c r="E10" s="153"/>
      <c r="F10" s="153"/>
      <c r="G10" s="153"/>
      <c r="H10" s="154"/>
      <c r="I10" s="148"/>
    </row>
    <row r="11" spans="1:9" ht="65.099999999999994" customHeight="1" x14ac:dyDescent="0.25">
      <c r="A11" s="142" t="s">
        <v>180</v>
      </c>
      <c r="B11" s="143">
        <v>115961</v>
      </c>
      <c r="C11" s="143" t="s">
        <v>181</v>
      </c>
      <c r="D11" s="142">
        <v>3</v>
      </c>
      <c r="E11" s="149">
        <v>13.66</v>
      </c>
      <c r="F11" s="149">
        <v>29.99</v>
      </c>
      <c r="G11" s="150">
        <v>818719022844</v>
      </c>
      <c r="H11" s="147"/>
      <c r="I11" s="148"/>
    </row>
    <row r="12" spans="1:9" ht="65.099999999999994" customHeight="1" x14ac:dyDescent="0.25">
      <c r="A12" s="142" t="s">
        <v>182</v>
      </c>
      <c r="B12" s="143">
        <v>115962</v>
      </c>
      <c r="C12" s="143" t="s">
        <v>183</v>
      </c>
      <c r="D12" s="142">
        <v>3</v>
      </c>
      <c r="E12" s="149">
        <v>13.66</v>
      </c>
      <c r="F12" s="149">
        <v>29.99</v>
      </c>
      <c r="G12" s="150">
        <v>818719022868</v>
      </c>
      <c r="H12" s="151"/>
      <c r="I12" s="148"/>
    </row>
    <row r="13" spans="1:9" ht="65.099999999999994" customHeight="1" x14ac:dyDescent="0.25">
      <c r="A13" s="142" t="s">
        <v>184</v>
      </c>
      <c r="B13" s="143">
        <v>115963</v>
      </c>
      <c r="C13" s="143" t="s">
        <v>185</v>
      </c>
      <c r="D13" s="142">
        <v>3</v>
      </c>
      <c r="E13" s="149">
        <v>13.66</v>
      </c>
      <c r="F13" s="149">
        <v>29.99</v>
      </c>
      <c r="G13" s="150">
        <v>818719022875</v>
      </c>
      <c r="H13" s="151"/>
      <c r="I13" s="148"/>
    </row>
    <row r="14" spans="1:9" ht="65.099999999999994" customHeight="1" x14ac:dyDescent="0.25">
      <c r="A14" s="142" t="s">
        <v>186</v>
      </c>
      <c r="B14" s="143">
        <v>115964</v>
      </c>
      <c r="C14" s="143" t="s">
        <v>187</v>
      </c>
      <c r="D14" s="142">
        <v>3</v>
      </c>
      <c r="E14" s="149">
        <v>8.73</v>
      </c>
      <c r="F14" s="149">
        <v>29.99</v>
      </c>
      <c r="G14" s="150">
        <v>818719022851</v>
      </c>
      <c r="H14" s="147"/>
      <c r="I14" s="148"/>
    </row>
    <row r="15" spans="1:9" ht="21" x14ac:dyDescent="0.25">
      <c r="A15" s="152" t="s">
        <v>188</v>
      </c>
      <c r="B15" s="153"/>
      <c r="C15" s="153"/>
      <c r="D15" s="153"/>
      <c r="E15" s="153"/>
      <c r="F15" s="153"/>
      <c r="G15" s="153"/>
      <c r="H15" s="154"/>
      <c r="I15" s="148"/>
    </row>
    <row r="16" spans="1:9" ht="65.099999999999994" customHeight="1" x14ac:dyDescent="0.25">
      <c r="A16" s="142" t="s">
        <v>189</v>
      </c>
      <c r="B16" s="143">
        <v>108990</v>
      </c>
      <c r="C16" s="143" t="s">
        <v>190</v>
      </c>
      <c r="D16" s="142">
        <v>3</v>
      </c>
      <c r="E16" s="149">
        <v>10.95</v>
      </c>
      <c r="F16" s="149">
        <v>24.99</v>
      </c>
      <c r="G16" s="150">
        <v>812117022208</v>
      </c>
      <c r="H16" s="147"/>
      <c r="I16" s="148"/>
    </row>
    <row r="17" spans="1:9" ht="65.099999999999994" customHeight="1" x14ac:dyDescent="0.25">
      <c r="A17" s="142" t="s">
        <v>191</v>
      </c>
      <c r="B17" s="143">
        <v>118995</v>
      </c>
      <c r="C17" s="143" t="s">
        <v>192</v>
      </c>
      <c r="D17" s="142">
        <v>3</v>
      </c>
      <c r="E17" s="149">
        <v>12.96</v>
      </c>
      <c r="F17" s="149">
        <v>24.99</v>
      </c>
      <c r="G17" s="150">
        <v>818719022394</v>
      </c>
      <c r="H17" s="147"/>
      <c r="I17" s="148"/>
    </row>
    <row r="18" spans="1:9" ht="65.099999999999994" customHeight="1" x14ac:dyDescent="0.25">
      <c r="A18" s="142" t="s">
        <v>193</v>
      </c>
      <c r="B18" s="143">
        <v>118996</v>
      </c>
      <c r="C18" s="143" t="s">
        <v>194</v>
      </c>
      <c r="D18" s="142">
        <v>3</v>
      </c>
      <c r="E18" s="149">
        <v>16.96</v>
      </c>
      <c r="F18" s="149">
        <v>39.99</v>
      </c>
      <c r="G18" s="150">
        <v>818719021793</v>
      </c>
      <c r="H18" s="147"/>
      <c r="I18" s="148"/>
    </row>
    <row r="19" spans="1:9" ht="65.099999999999994" customHeight="1" x14ac:dyDescent="0.25">
      <c r="A19" s="142" t="s">
        <v>195</v>
      </c>
      <c r="B19" s="143">
        <v>108982</v>
      </c>
      <c r="C19" s="143" t="s">
        <v>196</v>
      </c>
      <c r="D19" s="142">
        <v>3</v>
      </c>
      <c r="E19" s="149">
        <v>4.9400000000000004</v>
      </c>
      <c r="F19" s="149">
        <v>14.99</v>
      </c>
      <c r="G19" s="150">
        <v>816958013548</v>
      </c>
      <c r="H19" s="147"/>
      <c r="I19" s="148"/>
    </row>
    <row r="20" spans="1:9" ht="21" x14ac:dyDescent="0.25">
      <c r="A20" s="152" t="s">
        <v>197</v>
      </c>
      <c r="B20" s="153"/>
      <c r="C20" s="153"/>
      <c r="D20" s="153"/>
      <c r="E20" s="153"/>
      <c r="F20" s="153"/>
      <c r="G20" s="153"/>
      <c r="H20" s="154"/>
      <c r="I20" s="148"/>
    </row>
    <row r="21" spans="1:9" ht="65.099999999999994" customHeight="1" x14ac:dyDescent="0.25">
      <c r="A21" s="142" t="s">
        <v>198</v>
      </c>
      <c r="B21" s="143">
        <v>108989</v>
      </c>
      <c r="C21" s="143" t="s">
        <v>199</v>
      </c>
      <c r="D21" s="142">
        <v>3</v>
      </c>
      <c r="E21" s="149">
        <v>8.5500000000000007</v>
      </c>
      <c r="F21" s="149">
        <v>19.989999999999998</v>
      </c>
      <c r="G21" s="150">
        <v>816958018130</v>
      </c>
      <c r="H21" s="147"/>
      <c r="I21" s="148"/>
    </row>
    <row r="22" spans="1:9" ht="65.099999999999994" customHeight="1" x14ac:dyDescent="0.25">
      <c r="A22" s="142" t="s">
        <v>200</v>
      </c>
      <c r="B22" s="143">
        <v>108987</v>
      </c>
      <c r="C22" s="143" t="s">
        <v>201</v>
      </c>
      <c r="D22" s="142">
        <v>3</v>
      </c>
      <c r="E22" s="149">
        <v>11.11</v>
      </c>
      <c r="F22" s="149">
        <v>24.99</v>
      </c>
      <c r="G22" s="150">
        <v>812117021416</v>
      </c>
      <c r="H22" s="151"/>
      <c r="I22" s="148"/>
    </row>
    <row r="23" spans="1:9" ht="65.099999999999994" customHeight="1" x14ac:dyDescent="0.25">
      <c r="A23" s="142" t="s">
        <v>202</v>
      </c>
      <c r="B23" s="143">
        <v>108988</v>
      </c>
      <c r="C23" s="143" t="s">
        <v>203</v>
      </c>
      <c r="D23" s="142">
        <v>3</v>
      </c>
      <c r="E23" s="149">
        <v>11.11</v>
      </c>
      <c r="F23" s="149">
        <v>24.99</v>
      </c>
      <c r="G23" s="150">
        <v>812117021430</v>
      </c>
      <c r="H23" s="147"/>
      <c r="I23" s="148"/>
    </row>
    <row r="24" spans="1:9" ht="65.099999999999994" customHeight="1" x14ac:dyDescent="0.25">
      <c r="A24" s="142" t="s">
        <v>204</v>
      </c>
      <c r="B24" s="143">
        <v>108985</v>
      </c>
      <c r="C24" s="143" t="s">
        <v>205</v>
      </c>
      <c r="D24" s="142">
        <v>3</v>
      </c>
      <c r="E24" s="149">
        <v>11.11</v>
      </c>
      <c r="F24" s="149">
        <v>24.99</v>
      </c>
      <c r="G24" s="150">
        <v>812117024967</v>
      </c>
      <c r="H24" s="147"/>
      <c r="I24" s="148"/>
    </row>
    <row r="25" spans="1:9" ht="21" x14ac:dyDescent="0.25">
      <c r="A25" s="152" t="s">
        <v>206</v>
      </c>
      <c r="B25" s="153"/>
      <c r="C25" s="153"/>
      <c r="D25" s="153"/>
      <c r="E25" s="153"/>
      <c r="F25" s="153"/>
      <c r="G25" s="153"/>
      <c r="H25" s="154"/>
      <c r="I25" s="148"/>
    </row>
    <row r="26" spans="1:9" ht="65.099999999999994" customHeight="1" x14ac:dyDescent="0.25">
      <c r="A26" s="142" t="s">
        <v>207</v>
      </c>
      <c r="B26" s="143">
        <v>108976</v>
      </c>
      <c r="C26" s="143" t="s">
        <v>208</v>
      </c>
      <c r="D26" s="142">
        <v>3</v>
      </c>
      <c r="E26" s="149">
        <v>13.16</v>
      </c>
      <c r="F26" s="149">
        <v>34.99</v>
      </c>
      <c r="G26" s="150">
        <v>812117024882</v>
      </c>
      <c r="H26" s="147"/>
      <c r="I26" s="148"/>
    </row>
    <row r="27" spans="1:9" ht="65.099999999999994" customHeight="1" x14ac:dyDescent="0.25">
      <c r="A27" s="142" t="s">
        <v>209</v>
      </c>
      <c r="B27" s="143">
        <v>108974</v>
      </c>
      <c r="C27" s="143" t="s">
        <v>210</v>
      </c>
      <c r="D27" s="142">
        <v>3</v>
      </c>
      <c r="E27" s="149">
        <v>9.39</v>
      </c>
      <c r="F27" s="149">
        <v>29.99</v>
      </c>
      <c r="G27" s="150">
        <v>816958018482</v>
      </c>
      <c r="H27" s="151"/>
      <c r="I27" s="148"/>
    </row>
    <row r="28" spans="1:9" ht="65.099999999999994" customHeight="1" x14ac:dyDescent="0.25">
      <c r="A28" s="142" t="s">
        <v>211</v>
      </c>
      <c r="B28" s="143">
        <v>112956</v>
      </c>
      <c r="C28" s="143" t="s">
        <v>212</v>
      </c>
      <c r="D28" s="142">
        <v>3</v>
      </c>
      <c r="E28" s="149">
        <v>8.73</v>
      </c>
      <c r="F28" s="149">
        <v>29.99</v>
      </c>
      <c r="G28" s="150">
        <v>812117028224</v>
      </c>
      <c r="H28" s="147"/>
      <c r="I28" s="148"/>
    </row>
    <row r="29" spans="1:9" ht="65.099999999999994" customHeight="1" x14ac:dyDescent="0.25">
      <c r="A29" s="142" t="s">
        <v>213</v>
      </c>
      <c r="B29" s="143">
        <v>112957</v>
      </c>
      <c r="C29" s="143" t="s">
        <v>214</v>
      </c>
      <c r="D29" s="142">
        <v>3</v>
      </c>
      <c r="E29" s="149">
        <v>8.73</v>
      </c>
      <c r="F29" s="149">
        <v>29.99</v>
      </c>
      <c r="G29" s="150">
        <v>812117028231</v>
      </c>
      <c r="H29" s="147"/>
      <c r="I29" s="148"/>
    </row>
    <row r="30" spans="1:9" x14ac:dyDescent="0.25">
      <c r="I30" s="148"/>
    </row>
  </sheetData>
  <mergeCells count="8">
    <mergeCell ref="A20:H20"/>
    <mergeCell ref="A25:H25"/>
    <mergeCell ref="A1:H1"/>
    <mergeCell ref="A2:H2"/>
    <mergeCell ref="E4:F4"/>
    <mergeCell ref="A5:H5"/>
    <mergeCell ref="A10:H10"/>
    <mergeCell ref="A15:H15"/>
  </mergeCells>
  <printOptions horizontalCentered="1" verticalCentered="1"/>
  <pageMargins left="0.25" right="0.25" top="0.5" bottom="0.5" header="0.5" footer="0.5"/>
  <pageSetup scale="56" orientation="landscape" horizontalDpi="4294967292" vertic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FA18D-71FF-4B47-A8BD-D2422D950540}">
  <sheetPr>
    <tabColor rgb="FFFF0000"/>
    <pageSetUpPr fitToPage="1"/>
  </sheetPr>
  <dimension ref="A1:O76"/>
  <sheetViews>
    <sheetView zoomScaleNormal="100" workbookViewId="0">
      <selection activeCell="J23" sqref="J23"/>
    </sheetView>
  </sheetViews>
  <sheetFormatPr defaultColWidth="9.140625" defaultRowHeight="42" x14ac:dyDescent="0.65"/>
  <cols>
    <col min="1" max="1" width="7.5703125" style="33" customWidth="1"/>
    <col min="2" max="2" width="2.7109375" style="33" customWidth="1"/>
    <col min="3" max="3" width="14.5703125" style="2" bestFit="1" customWidth="1"/>
    <col min="4" max="4" width="7" bestFit="1" customWidth="1"/>
    <col min="5" max="5" width="13.7109375" style="17" bestFit="1" customWidth="1"/>
    <col min="6" max="6" width="44.28515625" style="2" customWidth="1"/>
    <col min="7" max="7" width="12.42578125" style="2" customWidth="1"/>
    <col min="8" max="8" width="12.85546875" style="3" customWidth="1"/>
    <col min="9" max="9" width="12.140625" style="2" customWidth="1"/>
    <col min="10" max="10" width="13.140625" style="2" bestFit="1" customWidth="1"/>
    <col min="11" max="11" width="4.140625" style="3" customWidth="1"/>
    <col min="12" max="12" width="8.28515625" customWidth="1"/>
    <col min="13" max="13" width="13.140625" style="4" bestFit="1" customWidth="1"/>
    <col min="15" max="15" width="18.140625" bestFit="1" customWidth="1"/>
  </cols>
  <sheetData>
    <row r="1" spans="1:15" ht="51" customHeight="1" x14ac:dyDescent="0.25">
      <c r="A1" s="160" t="s">
        <v>0</v>
      </c>
      <c r="B1" s="1"/>
      <c r="C1" s="161" t="s">
        <v>1</v>
      </c>
      <c r="D1" s="161"/>
      <c r="E1" s="161"/>
      <c r="F1" s="161"/>
      <c r="G1" s="161"/>
      <c r="H1" s="161"/>
      <c r="I1" s="161"/>
    </row>
    <row r="2" spans="1:15" ht="15" x14ac:dyDescent="0.25">
      <c r="A2" s="160"/>
      <c r="B2" s="1"/>
      <c r="C2" s="5" t="s">
        <v>2</v>
      </c>
      <c r="D2" s="6"/>
      <c r="E2" s="7"/>
      <c r="F2" s="6"/>
      <c r="G2" s="6"/>
    </row>
    <row r="3" spans="1:15" ht="15" x14ac:dyDescent="0.25">
      <c r="A3" s="160"/>
      <c r="B3" s="1"/>
      <c r="C3" s="5" t="s">
        <v>3</v>
      </c>
      <c r="D3" s="8"/>
      <c r="E3" s="9"/>
      <c r="F3" s="8"/>
      <c r="G3" s="8"/>
    </row>
    <row r="4" spans="1:15" ht="15" x14ac:dyDescent="0.25">
      <c r="A4" s="160"/>
      <c r="B4" s="1"/>
      <c r="C4" s="5" t="s">
        <v>4</v>
      </c>
      <c r="D4" s="8"/>
      <c r="E4" s="9"/>
      <c r="F4" s="8"/>
      <c r="G4" s="8"/>
    </row>
    <row r="5" spans="1:15" ht="15" x14ac:dyDescent="0.25">
      <c r="A5" s="160"/>
      <c r="B5" s="1"/>
      <c r="C5" s="5" t="s">
        <v>5</v>
      </c>
      <c r="D5" s="8"/>
      <c r="E5" s="9"/>
      <c r="F5" s="8"/>
      <c r="G5" s="8"/>
    </row>
    <row r="6" spans="1:15" ht="15" x14ac:dyDescent="0.25">
      <c r="A6" s="160"/>
      <c r="B6" s="1"/>
      <c r="C6" s="10"/>
      <c r="D6" s="11"/>
      <c r="E6" s="12"/>
      <c r="F6" s="13"/>
      <c r="G6" s="11"/>
      <c r="K6" s="14"/>
    </row>
    <row r="7" spans="1:15" ht="15" x14ac:dyDescent="0.25">
      <c r="A7" s="160"/>
      <c r="B7" s="1"/>
      <c r="C7" s="5" t="s">
        <v>6</v>
      </c>
      <c r="D7" s="6"/>
      <c r="E7" s="15"/>
      <c r="F7" s="15" t="s">
        <v>7</v>
      </c>
      <c r="G7" s="16"/>
    </row>
    <row r="8" spans="1:15" ht="15" x14ac:dyDescent="0.25">
      <c r="A8" s="160"/>
      <c r="B8" s="1"/>
    </row>
    <row r="9" spans="1:15" ht="15" x14ac:dyDescent="0.25">
      <c r="A9" s="160"/>
      <c r="B9" s="1"/>
    </row>
    <row r="10" spans="1:15" ht="15" x14ac:dyDescent="0.25">
      <c r="A10" s="160"/>
      <c r="B10" s="1"/>
    </row>
    <row r="11" spans="1:15" ht="15" x14ac:dyDescent="0.25">
      <c r="A11" s="160"/>
      <c r="B11" s="1"/>
    </row>
    <row r="12" spans="1:15" ht="15" x14ac:dyDescent="0.25">
      <c r="A12" s="160"/>
      <c r="B12" s="1"/>
    </row>
    <row r="13" spans="1:15" ht="15" x14ac:dyDescent="0.25">
      <c r="A13" s="160"/>
      <c r="B13" s="1"/>
      <c r="C13" s="162" t="s">
        <v>8</v>
      </c>
      <c r="D13" s="162"/>
      <c r="E13" s="162"/>
      <c r="F13" s="162"/>
      <c r="G13" s="162"/>
      <c r="H13" s="162"/>
      <c r="I13" s="162"/>
      <c r="J13" s="162"/>
      <c r="K13" s="162"/>
      <c r="L13" s="162"/>
    </row>
    <row r="14" spans="1:15" s="22" customFormat="1" ht="16.5" customHeight="1" x14ac:dyDescent="0.25">
      <c r="A14" s="160"/>
      <c r="B14" s="1"/>
      <c r="C14" s="18" t="s">
        <v>9</v>
      </c>
      <c r="D14" s="18" t="s">
        <v>10</v>
      </c>
      <c r="E14" s="18" t="s">
        <v>11</v>
      </c>
      <c r="F14" s="18" t="s">
        <v>12</v>
      </c>
      <c r="G14" s="18" t="s">
        <v>13</v>
      </c>
      <c r="H14" s="18" t="s">
        <v>14</v>
      </c>
      <c r="I14" s="19" t="s">
        <v>15</v>
      </c>
      <c r="J14" s="20" t="s">
        <v>16</v>
      </c>
      <c r="K14" s="20" t="s">
        <v>17</v>
      </c>
      <c r="L14" s="19" t="s">
        <v>18</v>
      </c>
      <c r="M14" s="21"/>
    </row>
    <row r="15" spans="1:15" s="13" customFormat="1" ht="12.75" customHeight="1" x14ac:dyDescent="0.2">
      <c r="A15" s="160"/>
      <c r="B15" s="1"/>
      <c r="C15" s="163" t="s">
        <v>19</v>
      </c>
      <c r="D15" s="164"/>
      <c r="E15" s="164"/>
      <c r="F15" s="164"/>
      <c r="G15" s="164"/>
      <c r="H15" s="164"/>
      <c r="I15" s="164"/>
      <c r="J15" s="164"/>
      <c r="K15" s="164"/>
      <c r="L15" s="165"/>
      <c r="M15" s="14"/>
      <c r="O15" s="23"/>
    </row>
    <row r="16" spans="1:15" s="13" customFormat="1" ht="27.75" customHeight="1" x14ac:dyDescent="0.2">
      <c r="A16" s="160"/>
      <c r="B16" s="1"/>
      <c r="C16" s="24" t="s">
        <v>20</v>
      </c>
      <c r="D16" s="25">
        <v>112518</v>
      </c>
      <c r="E16" s="26">
        <v>3012011</v>
      </c>
      <c r="F16" s="27" t="s">
        <v>21</v>
      </c>
      <c r="G16" s="28">
        <v>1</v>
      </c>
      <c r="H16" s="166" t="s">
        <v>22</v>
      </c>
      <c r="I16" s="167"/>
      <c r="J16" s="29">
        <v>815373023392</v>
      </c>
      <c r="K16" s="29"/>
      <c r="L16" s="30" t="s">
        <v>23</v>
      </c>
      <c r="M16" s="14"/>
      <c r="O16" s="23"/>
    </row>
    <row r="17" spans="1:15" s="13" customFormat="1" ht="12.75" customHeight="1" x14ac:dyDescent="0.2">
      <c r="A17" s="160"/>
      <c r="B17" s="1"/>
      <c r="C17" s="24" t="s">
        <v>20</v>
      </c>
      <c r="D17" s="25">
        <v>112098</v>
      </c>
      <c r="E17" s="26">
        <v>101000</v>
      </c>
      <c r="F17" s="27" t="s">
        <v>24</v>
      </c>
      <c r="G17" s="28">
        <v>12</v>
      </c>
      <c r="H17" s="30">
        <v>4.12</v>
      </c>
      <c r="I17" s="30">
        <v>9.99</v>
      </c>
      <c r="J17" s="29">
        <v>859184004454</v>
      </c>
      <c r="K17" s="29"/>
      <c r="L17" s="30" t="s">
        <v>23</v>
      </c>
      <c r="M17" s="14"/>
      <c r="O17" s="23"/>
    </row>
    <row r="18" spans="1:15" s="13" customFormat="1" ht="12.75" customHeight="1" x14ac:dyDescent="0.2">
      <c r="A18" s="160"/>
      <c r="B18" s="1"/>
      <c r="C18" s="24" t="s">
        <v>20</v>
      </c>
      <c r="D18" s="25">
        <v>122914</v>
      </c>
      <c r="E18" s="26">
        <v>800256</v>
      </c>
      <c r="F18" s="27" t="s">
        <v>25</v>
      </c>
      <c r="G18" s="28">
        <v>6</v>
      </c>
      <c r="H18" s="30">
        <v>4.12</v>
      </c>
      <c r="I18" s="30">
        <v>9.99</v>
      </c>
      <c r="J18" s="29">
        <v>842978128351</v>
      </c>
      <c r="K18" s="29"/>
      <c r="L18" s="30" t="s">
        <v>23</v>
      </c>
      <c r="M18" s="14"/>
      <c r="O18" s="23"/>
    </row>
    <row r="19" spans="1:15" s="13" customFormat="1" ht="12.75" x14ac:dyDescent="0.2">
      <c r="A19" s="160"/>
      <c r="B19" s="1"/>
      <c r="C19" s="24" t="s">
        <v>20</v>
      </c>
      <c r="D19" s="25">
        <v>121510</v>
      </c>
      <c r="E19" s="26">
        <v>800142</v>
      </c>
      <c r="F19" s="27" t="s">
        <v>26</v>
      </c>
      <c r="G19" s="28">
        <v>6</v>
      </c>
      <c r="H19" s="30">
        <v>4.12</v>
      </c>
      <c r="I19" s="30">
        <v>9.99</v>
      </c>
      <c r="J19" s="29">
        <v>842978125220</v>
      </c>
      <c r="K19" s="29"/>
      <c r="L19" s="30" t="s">
        <v>23</v>
      </c>
      <c r="M19" s="14"/>
      <c r="O19" s="31"/>
    </row>
    <row r="20" spans="1:15" s="13" customFormat="1" ht="12.75" customHeight="1" x14ac:dyDescent="0.2">
      <c r="A20" s="160"/>
      <c r="B20" s="1"/>
      <c r="C20" s="24" t="s">
        <v>20</v>
      </c>
      <c r="D20" s="25">
        <v>121536</v>
      </c>
      <c r="E20" s="26">
        <v>800138</v>
      </c>
      <c r="F20" s="27" t="s">
        <v>27</v>
      </c>
      <c r="G20" s="28">
        <v>6</v>
      </c>
      <c r="H20" s="30">
        <v>4.12</v>
      </c>
      <c r="I20" s="30">
        <v>9.99</v>
      </c>
      <c r="J20" s="29">
        <v>842978125183</v>
      </c>
      <c r="K20" s="29"/>
      <c r="L20" s="30" t="s">
        <v>23</v>
      </c>
      <c r="M20" s="14"/>
      <c r="O20" s="23"/>
    </row>
    <row r="21" spans="1:15" s="13" customFormat="1" ht="12.75" customHeight="1" x14ac:dyDescent="0.2">
      <c r="A21" s="160"/>
      <c r="B21" s="1"/>
      <c r="C21" s="24" t="s">
        <v>20</v>
      </c>
      <c r="D21" s="25">
        <v>122984</v>
      </c>
      <c r="E21" s="26">
        <v>800320</v>
      </c>
      <c r="F21" s="27" t="s">
        <v>28</v>
      </c>
      <c r="G21" s="28">
        <v>6</v>
      </c>
      <c r="H21" s="30">
        <v>6.18</v>
      </c>
      <c r="I21" s="30">
        <v>14.99</v>
      </c>
      <c r="J21" s="29">
        <v>842978129037</v>
      </c>
      <c r="K21" s="29"/>
      <c r="L21" s="30" t="s">
        <v>23</v>
      </c>
      <c r="M21" s="14"/>
      <c r="O21" s="23"/>
    </row>
    <row r="22" spans="1:15" s="13" customFormat="1" ht="12.75" customHeight="1" x14ac:dyDescent="0.2">
      <c r="A22" s="160"/>
      <c r="B22" s="1"/>
      <c r="C22" s="163" t="s">
        <v>29</v>
      </c>
      <c r="D22" s="164"/>
      <c r="E22" s="164"/>
      <c r="F22" s="164"/>
      <c r="G22" s="164"/>
      <c r="H22" s="164"/>
      <c r="I22" s="164"/>
      <c r="J22" s="164"/>
      <c r="K22" s="164"/>
      <c r="L22" s="165"/>
      <c r="M22" s="14"/>
      <c r="O22" s="23"/>
    </row>
    <row r="23" spans="1:15" s="13" customFormat="1" ht="25.5" customHeight="1" x14ac:dyDescent="0.2">
      <c r="A23" s="160"/>
      <c r="B23" s="1"/>
      <c r="C23" s="24" t="s">
        <v>20</v>
      </c>
      <c r="D23" s="25">
        <v>112517</v>
      </c>
      <c r="E23" s="26" t="s">
        <v>30</v>
      </c>
      <c r="F23" s="27" t="s">
        <v>31</v>
      </c>
      <c r="G23" s="28">
        <v>1</v>
      </c>
      <c r="H23" s="166" t="s">
        <v>32</v>
      </c>
      <c r="I23" s="167"/>
      <c r="J23" s="29">
        <v>859184004935</v>
      </c>
      <c r="K23" s="29"/>
      <c r="L23" s="30" t="s">
        <v>23</v>
      </c>
      <c r="M23" s="14"/>
      <c r="O23" s="23"/>
    </row>
    <row r="24" spans="1:15" s="13" customFormat="1" ht="12.75" customHeight="1" x14ac:dyDescent="0.2">
      <c r="A24" s="160"/>
      <c r="B24" s="1"/>
      <c r="C24" s="24" t="s">
        <v>20</v>
      </c>
      <c r="D24" s="25">
        <v>112098</v>
      </c>
      <c r="E24" s="26">
        <v>101000</v>
      </c>
      <c r="F24" s="27" t="s">
        <v>24</v>
      </c>
      <c r="G24" s="28">
        <v>12</v>
      </c>
      <c r="H24" s="30">
        <v>4.12</v>
      </c>
      <c r="I24" s="30">
        <v>9.99</v>
      </c>
      <c r="J24" s="29">
        <v>859184004454</v>
      </c>
      <c r="K24" s="29"/>
      <c r="L24" s="30" t="s">
        <v>23</v>
      </c>
      <c r="M24" s="14"/>
      <c r="O24" s="23"/>
    </row>
    <row r="25" spans="1:15" s="13" customFormat="1" ht="12.75" customHeight="1" x14ac:dyDescent="0.2">
      <c r="A25" s="160"/>
      <c r="B25" s="1"/>
      <c r="C25" s="24" t="s">
        <v>20</v>
      </c>
      <c r="D25" s="25">
        <v>121514</v>
      </c>
      <c r="E25" s="26">
        <v>800229</v>
      </c>
      <c r="F25" s="27" t="s">
        <v>33</v>
      </c>
      <c r="G25" s="28">
        <v>6</v>
      </c>
      <c r="H25" s="30">
        <v>4.12</v>
      </c>
      <c r="I25" s="30">
        <v>9.99</v>
      </c>
      <c r="J25" s="29">
        <v>842978127538</v>
      </c>
      <c r="K25" s="29"/>
      <c r="L25" s="30" t="s">
        <v>23</v>
      </c>
      <c r="M25" s="14"/>
      <c r="O25" s="23"/>
    </row>
    <row r="26" spans="1:15" s="13" customFormat="1" ht="12.75" customHeight="1" x14ac:dyDescent="0.2">
      <c r="A26" s="160"/>
      <c r="B26" s="1"/>
      <c r="C26" s="24" t="s">
        <v>20</v>
      </c>
      <c r="D26" s="25">
        <v>122969</v>
      </c>
      <c r="E26" s="26">
        <v>800276</v>
      </c>
      <c r="F26" s="27" t="s">
        <v>34</v>
      </c>
      <c r="G26" s="28">
        <v>6</v>
      </c>
      <c r="H26" s="30">
        <v>6.18</v>
      </c>
      <c r="I26" s="30">
        <v>14.99</v>
      </c>
      <c r="J26" s="29">
        <v>842978128559</v>
      </c>
      <c r="K26" s="29"/>
      <c r="L26" s="30" t="s">
        <v>23</v>
      </c>
      <c r="M26" s="14"/>
      <c r="N26" s="23"/>
    </row>
    <row r="27" spans="1:15" s="13" customFormat="1" ht="12.75" customHeight="1" x14ac:dyDescent="0.2">
      <c r="A27" s="160"/>
      <c r="B27" s="1"/>
      <c r="C27" s="24" t="s">
        <v>20</v>
      </c>
      <c r="D27" s="25">
        <v>117422</v>
      </c>
      <c r="E27" s="26">
        <v>101742</v>
      </c>
      <c r="F27" s="27" t="s">
        <v>35</v>
      </c>
      <c r="G27" s="28">
        <v>6</v>
      </c>
      <c r="H27" s="30">
        <v>4.12</v>
      </c>
      <c r="I27" s="30">
        <v>9.99</v>
      </c>
      <c r="J27" s="29">
        <v>842978102313</v>
      </c>
      <c r="K27" s="29"/>
      <c r="L27" s="30" t="s">
        <v>23</v>
      </c>
      <c r="M27" s="14"/>
      <c r="O27" s="23"/>
    </row>
    <row r="28" spans="1:15" s="13" customFormat="1" ht="12.75" customHeight="1" x14ac:dyDescent="0.2">
      <c r="A28" s="160"/>
      <c r="B28" s="1"/>
      <c r="C28" s="24" t="s">
        <v>20</v>
      </c>
      <c r="D28" s="25">
        <v>122950</v>
      </c>
      <c r="E28" s="26">
        <v>800299</v>
      </c>
      <c r="F28" s="27" t="s">
        <v>36</v>
      </c>
      <c r="G28" s="28">
        <v>6</v>
      </c>
      <c r="H28" s="30">
        <v>4.12</v>
      </c>
      <c r="I28" s="30">
        <v>9.99</v>
      </c>
      <c r="J28" s="29">
        <v>842978128122</v>
      </c>
      <c r="K28" s="29"/>
      <c r="L28" s="30" t="s">
        <v>23</v>
      </c>
      <c r="M28" s="14"/>
      <c r="O28" s="23"/>
    </row>
    <row r="29" spans="1:15" s="13" customFormat="1" ht="12.75" customHeight="1" x14ac:dyDescent="0.2">
      <c r="A29" s="160"/>
      <c r="B29" s="1"/>
      <c r="C29" s="24" t="s">
        <v>20</v>
      </c>
      <c r="D29" s="25">
        <v>122994</v>
      </c>
      <c r="E29" s="26">
        <v>800304</v>
      </c>
      <c r="F29" s="27" t="s">
        <v>37</v>
      </c>
      <c r="G29" s="28">
        <v>6</v>
      </c>
      <c r="H29" s="30">
        <v>4.12</v>
      </c>
      <c r="I29" s="30">
        <v>9.99</v>
      </c>
      <c r="J29" s="29">
        <v>842978128177</v>
      </c>
      <c r="K29" s="29"/>
      <c r="L29" s="30" t="s">
        <v>23</v>
      </c>
      <c r="M29" s="14"/>
      <c r="O29" s="23"/>
    </row>
    <row r="30" spans="1:15" s="13" customFormat="1" ht="12.75" customHeight="1" x14ac:dyDescent="0.2">
      <c r="A30" s="160"/>
      <c r="B30" s="1"/>
      <c r="C30" s="24" t="s">
        <v>20</v>
      </c>
      <c r="D30" s="25">
        <v>122918</v>
      </c>
      <c r="E30" s="26">
        <v>800292</v>
      </c>
      <c r="F30" s="27" t="s">
        <v>38</v>
      </c>
      <c r="G30" s="28">
        <v>6</v>
      </c>
      <c r="H30" s="30">
        <v>4.12</v>
      </c>
      <c r="I30" s="30">
        <v>9.99</v>
      </c>
      <c r="J30" s="29">
        <v>842978128054</v>
      </c>
      <c r="K30" s="29"/>
      <c r="L30" s="30" t="s">
        <v>23</v>
      </c>
      <c r="M30" s="14"/>
      <c r="O30" s="23"/>
    </row>
    <row r="31" spans="1:15" s="13" customFormat="1" ht="12.75" customHeight="1" x14ac:dyDescent="0.2">
      <c r="A31" s="160"/>
      <c r="B31" s="1"/>
      <c r="C31" s="24" t="s">
        <v>20</v>
      </c>
      <c r="D31" s="25">
        <v>121511</v>
      </c>
      <c r="E31" s="26">
        <v>800139</v>
      </c>
      <c r="F31" s="27" t="s">
        <v>39</v>
      </c>
      <c r="G31" s="28">
        <v>6</v>
      </c>
      <c r="H31" s="30">
        <v>4.12</v>
      </c>
      <c r="I31" s="30">
        <v>9.99</v>
      </c>
      <c r="J31" s="29">
        <v>842978125190</v>
      </c>
      <c r="K31" s="29"/>
      <c r="L31" s="30" t="s">
        <v>23</v>
      </c>
      <c r="M31" s="14"/>
      <c r="O31" s="23"/>
    </row>
    <row r="32" spans="1:15" s="13" customFormat="1" ht="12.75" customHeight="1" x14ac:dyDescent="0.2">
      <c r="A32" s="160"/>
      <c r="B32" s="1"/>
      <c r="C32" s="24" t="s">
        <v>20</v>
      </c>
      <c r="D32" s="25">
        <v>122945</v>
      </c>
      <c r="E32" s="26">
        <v>800309</v>
      </c>
      <c r="F32" s="27" t="s">
        <v>40</v>
      </c>
      <c r="G32" s="28">
        <v>6</v>
      </c>
      <c r="H32" s="30">
        <v>4.12</v>
      </c>
      <c r="I32" s="30">
        <v>9.99</v>
      </c>
      <c r="J32" s="29">
        <v>842978128221</v>
      </c>
      <c r="K32" s="29"/>
      <c r="L32" s="30" t="s">
        <v>23</v>
      </c>
      <c r="M32" s="14"/>
      <c r="O32" s="23"/>
    </row>
    <row r="33" spans="1:15" s="13" customFormat="1" ht="12.75" customHeight="1" x14ac:dyDescent="0.2">
      <c r="A33" s="160"/>
      <c r="B33" s="1"/>
      <c r="C33" s="24" t="s">
        <v>20</v>
      </c>
      <c r="D33" s="25">
        <v>122972</v>
      </c>
      <c r="E33" s="26">
        <v>800334</v>
      </c>
      <c r="F33" s="27" t="s">
        <v>41</v>
      </c>
      <c r="G33" s="28">
        <v>6</v>
      </c>
      <c r="H33" s="30">
        <v>6.18</v>
      </c>
      <c r="I33" s="30">
        <v>14.99</v>
      </c>
      <c r="J33" s="29">
        <v>842978129167</v>
      </c>
      <c r="K33" s="29"/>
      <c r="L33" s="30" t="s">
        <v>23</v>
      </c>
      <c r="M33" s="14"/>
      <c r="O33" s="23"/>
    </row>
    <row r="34" spans="1:15" ht="15" x14ac:dyDescent="0.25">
      <c r="A34" s="160"/>
      <c r="B34" s="1"/>
    </row>
    <row r="35" spans="1:15" ht="15" x14ac:dyDescent="0.25">
      <c r="A35" s="160"/>
      <c r="B35" s="1"/>
    </row>
    <row r="36" spans="1:15" ht="15" x14ac:dyDescent="0.25">
      <c r="A36" s="160"/>
      <c r="B36" s="1"/>
    </row>
    <row r="37" spans="1:15" ht="15" x14ac:dyDescent="0.25">
      <c r="A37" s="160"/>
      <c r="B37" s="1"/>
    </row>
    <row r="38" spans="1:15" ht="51" customHeight="1" x14ac:dyDescent="0.25">
      <c r="A38" s="160" t="s">
        <v>0</v>
      </c>
      <c r="B38" s="1"/>
      <c r="C38" s="161" t="s">
        <v>1</v>
      </c>
      <c r="D38" s="161"/>
      <c r="E38" s="161"/>
      <c r="F38" s="161"/>
      <c r="G38" s="161"/>
      <c r="H38" s="161"/>
      <c r="I38" s="161"/>
    </row>
    <row r="39" spans="1:15" ht="15" x14ac:dyDescent="0.25">
      <c r="A39" s="160"/>
      <c r="B39" s="1"/>
      <c r="C39" s="5" t="s">
        <v>2</v>
      </c>
      <c r="D39" s="6"/>
      <c r="E39" s="7"/>
      <c r="F39" s="6"/>
      <c r="G39" s="6"/>
    </row>
    <row r="40" spans="1:15" ht="15" x14ac:dyDescent="0.25">
      <c r="A40" s="160"/>
      <c r="B40" s="1"/>
      <c r="C40" s="5" t="s">
        <v>3</v>
      </c>
      <c r="D40" s="8"/>
      <c r="E40" s="9"/>
      <c r="F40" s="8"/>
      <c r="G40" s="8"/>
    </row>
    <row r="41" spans="1:15" ht="15" x14ac:dyDescent="0.25">
      <c r="A41" s="160"/>
      <c r="B41" s="1"/>
      <c r="C41" s="5" t="s">
        <v>4</v>
      </c>
      <c r="D41" s="8"/>
      <c r="E41" s="9"/>
      <c r="F41" s="8"/>
      <c r="G41" s="8"/>
    </row>
    <row r="42" spans="1:15" ht="15" x14ac:dyDescent="0.25">
      <c r="A42" s="160"/>
      <c r="B42" s="1"/>
      <c r="C42" s="5" t="s">
        <v>5</v>
      </c>
      <c r="D42" s="8"/>
      <c r="E42" s="9"/>
      <c r="F42" s="8"/>
      <c r="G42" s="8"/>
    </row>
    <row r="43" spans="1:15" ht="15" x14ac:dyDescent="0.25">
      <c r="A43" s="160"/>
      <c r="B43" s="1"/>
      <c r="C43" s="10"/>
      <c r="D43" s="11"/>
      <c r="E43" s="12"/>
      <c r="F43" s="13"/>
      <c r="G43" s="11"/>
      <c r="K43" s="14"/>
    </row>
    <row r="44" spans="1:15" ht="15" x14ac:dyDescent="0.25">
      <c r="A44" s="160"/>
      <c r="B44" s="1"/>
      <c r="C44" s="5" t="s">
        <v>6</v>
      </c>
      <c r="D44" s="6"/>
      <c r="E44" s="15"/>
      <c r="F44" s="15" t="s">
        <v>7</v>
      </c>
      <c r="G44" s="16"/>
    </row>
    <row r="45" spans="1:15" ht="15" x14ac:dyDescent="0.25">
      <c r="A45" s="160"/>
      <c r="B45" s="1"/>
    </row>
    <row r="46" spans="1:15" ht="15" x14ac:dyDescent="0.25">
      <c r="A46" s="160"/>
      <c r="B46" s="1"/>
    </row>
    <row r="47" spans="1:15" ht="15" x14ac:dyDescent="0.25">
      <c r="A47" s="160"/>
      <c r="B47" s="1"/>
    </row>
    <row r="48" spans="1:15" ht="15" x14ac:dyDescent="0.25">
      <c r="A48" s="160"/>
      <c r="B48" s="1"/>
    </row>
    <row r="49" spans="1:15" ht="15" x14ac:dyDescent="0.25">
      <c r="A49" s="160"/>
      <c r="B49" s="1"/>
    </row>
    <row r="50" spans="1:15" ht="15" x14ac:dyDescent="0.25">
      <c r="A50" s="160"/>
      <c r="B50" s="1"/>
      <c r="C50" s="162" t="s">
        <v>42</v>
      </c>
      <c r="D50" s="162"/>
      <c r="E50" s="162"/>
      <c r="F50" s="162"/>
      <c r="G50" s="162"/>
      <c r="H50" s="162"/>
      <c r="I50" s="162"/>
      <c r="J50" s="162"/>
      <c r="K50" s="162"/>
      <c r="L50" s="162"/>
    </row>
    <row r="51" spans="1:15" s="22" customFormat="1" ht="16.5" customHeight="1" x14ac:dyDescent="0.25">
      <c r="A51" s="160"/>
      <c r="B51" s="1"/>
      <c r="C51" s="18" t="s">
        <v>9</v>
      </c>
      <c r="D51" s="18" t="s">
        <v>10</v>
      </c>
      <c r="E51" s="18" t="s">
        <v>11</v>
      </c>
      <c r="F51" s="18" t="s">
        <v>12</v>
      </c>
      <c r="G51" s="18" t="s">
        <v>13</v>
      </c>
      <c r="H51" s="18" t="s">
        <v>14</v>
      </c>
      <c r="I51" s="19" t="s">
        <v>15</v>
      </c>
      <c r="J51" s="20" t="s">
        <v>16</v>
      </c>
      <c r="K51" s="20" t="s">
        <v>17</v>
      </c>
      <c r="L51" s="19" t="s">
        <v>18</v>
      </c>
      <c r="M51" s="21"/>
    </row>
    <row r="52" spans="1:15" s="13" customFormat="1" ht="12.75" customHeight="1" x14ac:dyDescent="0.2">
      <c r="A52" s="160"/>
      <c r="B52" s="1"/>
      <c r="C52" s="163" t="s">
        <v>19</v>
      </c>
      <c r="D52" s="164"/>
      <c r="E52" s="164"/>
      <c r="F52" s="164"/>
      <c r="G52" s="164"/>
      <c r="H52" s="164"/>
      <c r="I52" s="164"/>
      <c r="J52" s="164"/>
      <c r="K52" s="164"/>
      <c r="L52" s="165"/>
      <c r="M52" s="14"/>
      <c r="O52" s="23"/>
    </row>
    <row r="53" spans="1:15" s="13" customFormat="1" ht="26.25" customHeight="1" x14ac:dyDescent="0.2">
      <c r="A53" s="160"/>
      <c r="B53" s="1"/>
      <c r="C53" s="24" t="s">
        <v>20</v>
      </c>
      <c r="D53" s="25">
        <v>112518</v>
      </c>
      <c r="E53" s="26">
        <v>3012011</v>
      </c>
      <c r="F53" s="27" t="s">
        <v>21</v>
      </c>
      <c r="G53" s="28">
        <v>1</v>
      </c>
      <c r="H53" s="166" t="s">
        <v>22</v>
      </c>
      <c r="I53" s="167"/>
      <c r="J53" s="29">
        <v>815373023392</v>
      </c>
      <c r="K53" s="29"/>
      <c r="L53" s="30" t="s">
        <v>23</v>
      </c>
      <c r="M53" s="14"/>
      <c r="O53" s="23"/>
    </row>
    <row r="54" spans="1:15" s="13" customFormat="1" ht="12.75" customHeight="1" x14ac:dyDescent="0.2">
      <c r="A54" s="160"/>
      <c r="B54" s="1"/>
      <c r="C54" s="24" t="s">
        <v>20</v>
      </c>
      <c r="D54" s="25">
        <v>127092</v>
      </c>
      <c r="E54" s="26">
        <v>800955</v>
      </c>
      <c r="F54" s="27" t="s">
        <v>43</v>
      </c>
      <c r="G54" s="28">
        <v>6</v>
      </c>
      <c r="H54" s="30">
        <v>4.71</v>
      </c>
      <c r="I54" s="30">
        <v>9.99</v>
      </c>
      <c r="J54" s="29">
        <v>842978139210</v>
      </c>
      <c r="K54" s="29"/>
      <c r="L54" s="30" t="s">
        <v>23</v>
      </c>
      <c r="M54" s="14"/>
      <c r="O54" s="23"/>
    </row>
    <row r="55" spans="1:15" s="13" customFormat="1" ht="12.75" customHeight="1" x14ac:dyDescent="0.2">
      <c r="A55" s="160"/>
      <c r="B55" s="1"/>
      <c r="C55" s="24" t="s">
        <v>20</v>
      </c>
      <c r="D55" s="25">
        <v>125966</v>
      </c>
      <c r="E55" s="26">
        <v>800859</v>
      </c>
      <c r="F55" s="27" t="s">
        <v>44</v>
      </c>
      <c r="G55" s="28">
        <v>6</v>
      </c>
      <c r="H55" s="30">
        <v>8.2200000000000006</v>
      </c>
      <c r="I55" s="30">
        <v>19.989999999999998</v>
      </c>
      <c r="J55" s="29">
        <v>842978138046</v>
      </c>
      <c r="K55" s="29"/>
      <c r="L55" s="30" t="s">
        <v>23</v>
      </c>
      <c r="M55" s="14"/>
      <c r="O55" s="23"/>
    </row>
    <row r="56" spans="1:15" s="13" customFormat="1" ht="12.75" customHeight="1" x14ac:dyDescent="0.2">
      <c r="A56" s="160"/>
      <c r="B56" s="1"/>
      <c r="C56" s="24" t="s">
        <v>20</v>
      </c>
      <c r="D56" s="25">
        <v>125983</v>
      </c>
      <c r="E56" s="26">
        <v>800898</v>
      </c>
      <c r="F56" s="27" t="s">
        <v>45</v>
      </c>
      <c r="G56" s="28">
        <v>6</v>
      </c>
      <c r="H56" s="30">
        <v>6.18</v>
      </c>
      <c r="I56" s="30">
        <v>14.99</v>
      </c>
      <c r="J56" s="29">
        <v>842978138640</v>
      </c>
      <c r="K56" s="29"/>
      <c r="L56" s="30" t="s">
        <v>23</v>
      </c>
      <c r="M56" s="14"/>
      <c r="O56" s="23"/>
    </row>
    <row r="57" spans="1:15" s="13" customFormat="1" ht="12.75" customHeight="1" x14ac:dyDescent="0.2">
      <c r="A57" s="160"/>
      <c r="B57" s="1"/>
      <c r="C57" s="24" t="s">
        <v>20</v>
      </c>
      <c r="D57" s="25">
        <v>125977</v>
      </c>
      <c r="E57" s="26">
        <v>800928</v>
      </c>
      <c r="F57" s="27" t="s">
        <v>46</v>
      </c>
      <c r="G57" s="28">
        <v>6</v>
      </c>
      <c r="H57" s="30">
        <v>6.18</v>
      </c>
      <c r="I57" s="30">
        <v>14.99</v>
      </c>
      <c r="J57" s="29">
        <v>842978138947</v>
      </c>
      <c r="K57" s="29"/>
      <c r="L57" s="30" t="s">
        <v>23</v>
      </c>
      <c r="M57" s="14"/>
      <c r="O57" s="23"/>
    </row>
    <row r="58" spans="1:15" s="13" customFormat="1" ht="12.75" customHeight="1" x14ac:dyDescent="0.2">
      <c r="A58" s="160"/>
      <c r="B58" s="1"/>
      <c r="C58" s="24" t="s">
        <v>20</v>
      </c>
      <c r="D58" s="25">
        <v>125998</v>
      </c>
      <c r="E58" s="26">
        <v>800921</v>
      </c>
      <c r="F58" s="27" t="s">
        <v>47</v>
      </c>
      <c r="G58" s="28">
        <v>6</v>
      </c>
      <c r="H58" s="30">
        <v>8.2200000000000006</v>
      </c>
      <c r="I58" s="30">
        <v>19.989999999999998</v>
      </c>
      <c r="J58" s="29">
        <v>842978138879</v>
      </c>
      <c r="K58" s="29"/>
      <c r="L58" s="30" t="s">
        <v>23</v>
      </c>
      <c r="M58" s="14"/>
      <c r="O58" s="23"/>
    </row>
    <row r="59" spans="1:15" s="13" customFormat="1" ht="12.75" customHeight="1" x14ac:dyDescent="0.2">
      <c r="A59" s="160"/>
      <c r="B59" s="1"/>
      <c r="C59" s="163" t="s">
        <v>29</v>
      </c>
      <c r="D59" s="164"/>
      <c r="E59" s="164"/>
      <c r="F59" s="164"/>
      <c r="G59" s="164"/>
      <c r="H59" s="164"/>
      <c r="I59" s="164"/>
      <c r="J59" s="164"/>
      <c r="K59" s="164"/>
      <c r="L59" s="165"/>
      <c r="M59" s="14"/>
      <c r="O59" s="23"/>
    </row>
    <row r="60" spans="1:15" s="13" customFormat="1" ht="29.25" customHeight="1" x14ac:dyDescent="0.2">
      <c r="A60" s="160"/>
      <c r="B60" s="1"/>
      <c r="C60" s="24" t="s">
        <v>20</v>
      </c>
      <c r="D60" s="25">
        <v>112517</v>
      </c>
      <c r="E60" s="26" t="s">
        <v>30</v>
      </c>
      <c r="F60" s="27" t="s">
        <v>31</v>
      </c>
      <c r="G60" s="28">
        <v>1</v>
      </c>
      <c r="H60" s="166" t="s">
        <v>32</v>
      </c>
      <c r="I60" s="167"/>
      <c r="J60" s="29">
        <v>859184004935</v>
      </c>
      <c r="K60" s="29"/>
      <c r="L60" s="30" t="s">
        <v>23</v>
      </c>
      <c r="M60" s="14"/>
      <c r="O60" s="23"/>
    </row>
    <row r="61" spans="1:15" s="13" customFormat="1" ht="12.75" customHeight="1" x14ac:dyDescent="0.2">
      <c r="A61" s="160"/>
      <c r="B61" s="1"/>
      <c r="C61" s="24" t="s">
        <v>20</v>
      </c>
      <c r="D61" s="25">
        <v>127092</v>
      </c>
      <c r="E61" s="26">
        <v>800955</v>
      </c>
      <c r="F61" s="27" t="s">
        <v>43</v>
      </c>
      <c r="G61" s="28">
        <v>6</v>
      </c>
      <c r="H61" s="30">
        <v>4.71</v>
      </c>
      <c r="I61" s="30">
        <v>9.99</v>
      </c>
      <c r="J61" s="29">
        <v>842978139210</v>
      </c>
      <c r="K61" s="29"/>
      <c r="L61" s="30" t="s">
        <v>23</v>
      </c>
      <c r="M61" s="14"/>
      <c r="O61" s="23"/>
    </row>
    <row r="62" spans="1:15" s="13" customFormat="1" ht="12.75" customHeight="1" x14ac:dyDescent="0.2">
      <c r="A62" s="160"/>
      <c r="B62" s="1"/>
      <c r="C62" s="24" t="s">
        <v>20</v>
      </c>
      <c r="D62" s="25">
        <v>127088</v>
      </c>
      <c r="E62" s="26">
        <v>801355</v>
      </c>
      <c r="F62" s="27" t="s">
        <v>48</v>
      </c>
      <c r="G62" s="28">
        <v>6</v>
      </c>
      <c r="H62" s="30">
        <v>4.71</v>
      </c>
      <c r="I62" s="30">
        <v>9.99</v>
      </c>
      <c r="J62" s="29">
        <v>842978146652</v>
      </c>
      <c r="K62" s="29"/>
      <c r="L62" s="30" t="s">
        <v>23</v>
      </c>
      <c r="M62" s="14"/>
      <c r="O62" s="23"/>
    </row>
    <row r="63" spans="1:15" s="13" customFormat="1" ht="12.75" customHeight="1" x14ac:dyDescent="0.2">
      <c r="A63" s="160"/>
      <c r="B63" s="1"/>
      <c r="C63" s="24" t="s">
        <v>20</v>
      </c>
      <c r="D63" s="25">
        <v>127090</v>
      </c>
      <c r="E63" s="26">
        <v>800449</v>
      </c>
      <c r="F63" s="27" t="s">
        <v>49</v>
      </c>
      <c r="G63" s="28">
        <v>6</v>
      </c>
      <c r="H63" s="30">
        <v>4.71</v>
      </c>
      <c r="I63" s="30">
        <v>9.99</v>
      </c>
      <c r="J63" s="29">
        <v>842978134871</v>
      </c>
      <c r="K63" s="29"/>
      <c r="L63" s="30" t="s">
        <v>23</v>
      </c>
      <c r="M63" s="14"/>
      <c r="O63" s="23"/>
    </row>
    <row r="64" spans="1:15" s="13" customFormat="1" ht="12.75" customHeight="1" x14ac:dyDescent="0.2">
      <c r="A64" s="160"/>
      <c r="B64" s="1"/>
      <c r="C64" s="24" t="s">
        <v>20</v>
      </c>
      <c r="D64" s="25">
        <v>127086</v>
      </c>
      <c r="E64" s="26">
        <v>801008</v>
      </c>
      <c r="F64" s="27" t="s">
        <v>50</v>
      </c>
      <c r="G64" s="28">
        <v>6</v>
      </c>
      <c r="H64" s="30">
        <v>4.71</v>
      </c>
      <c r="I64" s="30">
        <v>9.99</v>
      </c>
      <c r="J64" s="29">
        <v>842978139784</v>
      </c>
      <c r="K64" s="29"/>
      <c r="L64" s="30" t="s">
        <v>23</v>
      </c>
      <c r="M64" s="14"/>
      <c r="O64" s="23"/>
    </row>
    <row r="65" spans="1:15" s="13" customFormat="1" ht="12.75" customHeight="1" x14ac:dyDescent="0.2">
      <c r="A65" s="160"/>
      <c r="B65" s="1"/>
      <c r="C65" s="24" t="s">
        <v>20</v>
      </c>
      <c r="D65" s="25">
        <v>127091</v>
      </c>
      <c r="E65" s="26">
        <v>801012</v>
      </c>
      <c r="F65" s="27" t="s">
        <v>51</v>
      </c>
      <c r="G65" s="28">
        <v>6</v>
      </c>
      <c r="H65" s="30">
        <v>4.71</v>
      </c>
      <c r="I65" s="30">
        <v>9.99</v>
      </c>
      <c r="J65" s="29">
        <v>842978139821</v>
      </c>
      <c r="K65" s="29"/>
      <c r="L65" s="30" t="s">
        <v>23</v>
      </c>
      <c r="M65" s="14"/>
      <c r="O65" s="23"/>
    </row>
    <row r="66" spans="1:15" s="13" customFormat="1" ht="12.75" customHeight="1" x14ac:dyDescent="0.2">
      <c r="A66" s="160"/>
      <c r="B66" s="1"/>
      <c r="C66" s="24" t="s">
        <v>20</v>
      </c>
      <c r="D66" s="25">
        <v>127083</v>
      </c>
      <c r="E66" s="26">
        <v>800974</v>
      </c>
      <c r="F66" s="27" t="s">
        <v>52</v>
      </c>
      <c r="G66" s="28">
        <v>6</v>
      </c>
      <c r="H66" s="30">
        <v>4.71</v>
      </c>
      <c r="I66" s="30">
        <v>9.99</v>
      </c>
      <c r="J66" s="29">
        <v>842978139401</v>
      </c>
      <c r="K66" s="29"/>
      <c r="L66" s="30" t="s">
        <v>23</v>
      </c>
      <c r="M66" s="14"/>
      <c r="O66" s="23"/>
    </row>
    <row r="67" spans="1:15" s="13" customFormat="1" ht="12.75" customHeight="1" x14ac:dyDescent="0.2">
      <c r="A67" s="160"/>
      <c r="B67" s="1"/>
      <c r="C67" s="24" t="s">
        <v>20</v>
      </c>
      <c r="D67" s="25">
        <v>127078</v>
      </c>
      <c r="E67" s="26">
        <v>800980</v>
      </c>
      <c r="F67" s="27" t="s">
        <v>53</v>
      </c>
      <c r="G67" s="28">
        <v>6</v>
      </c>
      <c r="H67" s="30">
        <v>4.71</v>
      </c>
      <c r="I67" s="30">
        <v>9.99</v>
      </c>
      <c r="J67" s="29">
        <v>842978139463</v>
      </c>
      <c r="K67" s="29"/>
      <c r="L67" s="30" t="s">
        <v>23</v>
      </c>
      <c r="M67" s="14"/>
      <c r="O67" s="23"/>
    </row>
    <row r="68" spans="1:15" s="13" customFormat="1" ht="12.75" customHeight="1" x14ac:dyDescent="0.2">
      <c r="A68" s="160"/>
      <c r="B68" s="1"/>
      <c r="C68" s="24" t="s">
        <v>20</v>
      </c>
      <c r="D68" s="25">
        <v>125978</v>
      </c>
      <c r="E68" s="26">
        <v>800929</v>
      </c>
      <c r="F68" s="27" t="s">
        <v>54</v>
      </c>
      <c r="G68" s="28">
        <v>6</v>
      </c>
      <c r="H68" s="30">
        <v>6.18</v>
      </c>
      <c r="I68" s="30">
        <v>14.99</v>
      </c>
      <c r="J68" s="29">
        <v>842978138954</v>
      </c>
      <c r="K68" s="29"/>
      <c r="L68" s="30" t="s">
        <v>23</v>
      </c>
      <c r="M68" s="14"/>
      <c r="O68" s="23"/>
    </row>
    <row r="69" spans="1:15" s="13" customFormat="1" ht="12.75" customHeight="1" x14ac:dyDescent="0.2">
      <c r="A69" s="160"/>
      <c r="B69" s="1"/>
      <c r="C69" s="24" t="s">
        <v>20</v>
      </c>
      <c r="D69" s="25">
        <v>125981</v>
      </c>
      <c r="E69" s="26">
        <v>800908</v>
      </c>
      <c r="F69" s="27" t="s">
        <v>55</v>
      </c>
      <c r="G69" s="28">
        <v>6</v>
      </c>
      <c r="H69" s="30">
        <v>6.18</v>
      </c>
      <c r="I69" s="30">
        <v>14.99</v>
      </c>
      <c r="J69" s="29">
        <v>842978138749</v>
      </c>
      <c r="K69" s="29"/>
      <c r="L69" s="30" t="s">
        <v>23</v>
      </c>
      <c r="M69" s="14"/>
      <c r="O69" s="23"/>
    </row>
    <row r="70" spans="1:15" s="13" customFormat="1" ht="12.75" customHeight="1" x14ac:dyDescent="0.2">
      <c r="A70" s="160"/>
      <c r="B70" s="1"/>
      <c r="C70" s="24" t="s">
        <v>20</v>
      </c>
      <c r="D70" s="25">
        <v>125966</v>
      </c>
      <c r="E70" s="26">
        <v>800859</v>
      </c>
      <c r="F70" s="27" t="s">
        <v>44</v>
      </c>
      <c r="G70" s="28">
        <v>6</v>
      </c>
      <c r="H70" s="30">
        <v>8.2200000000000006</v>
      </c>
      <c r="I70" s="30">
        <v>19.989999999999998</v>
      </c>
      <c r="J70" s="29">
        <v>842978138046</v>
      </c>
      <c r="K70" s="29"/>
      <c r="L70" s="30" t="s">
        <v>23</v>
      </c>
      <c r="M70" s="14"/>
      <c r="O70" s="23"/>
    </row>
    <row r="71" spans="1:15" s="13" customFormat="1" ht="12.75" customHeight="1" x14ac:dyDescent="0.2">
      <c r="A71" s="160"/>
      <c r="B71" s="1"/>
      <c r="C71" s="24" t="s">
        <v>20</v>
      </c>
      <c r="D71" s="25">
        <v>125999</v>
      </c>
      <c r="E71" s="26">
        <v>800922</v>
      </c>
      <c r="F71" s="27" t="s">
        <v>56</v>
      </c>
      <c r="G71" s="28">
        <v>6</v>
      </c>
      <c r="H71" s="30">
        <v>8.2200000000000006</v>
      </c>
      <c r="I71" s="30">
        <v>19.989999999999998</v>
      </c>
      <c r="J71" s="29">
        <v>842978138886</v>
      </c>
      <c r="K71" s="29"/>
      <c r="L71" s="30" t="s">
        <v>23</v>
      </c>
      <c r="M71" s="14"/>
      <c r="O71" s="23"/>
    </row>
    <row r="72" spans="1:15" s="13" customFormat="1" ht="12.75" customHeight="1" x14ac:dyDescent="0.2">
      <c r="A72" s="160"/>
      <c r="B72" s="1"/>
      <c r="C72" s="24" t="s">
        <v>20</v>
      </c>
      <c r="D72" s="25">
        <v>125996</v>
      </c>
      <c r="E72" s="26">
        <v>800927</v>
      </c>
      <c r="F72" s="27" t="s">
        <v>57</v>
      </c>
      <c r="G72" s="28">
        <v>6</v>
      </c>
      <c r="H72" s="30">
        <v>8.2200000000000006</v>
      </c>
      <c r="I72" s="30">
        <v>19.989999999999998</v>
      </c>
      <c r="J72" s="29">
        <v>842978138930</v>
      </c>
      <c r="K72" s="29"/>
      <c r="L72" s="30" t="s">
        <v>23</v>
      </c>
      <c r="M72" s="14"/>
      <c r="O72" s="23"/>
    </row>
    <row r="73" spans="1:15" ht="15" x14ac:dyDescent="0.25">
      <c r="A73" s="160"/>
      <c r="B73" s="1"/>
    </row>
    <row r="74" spans="1:15" ht="15" x14ac:dyDescent="0.25">
      <c r="A74" s="160"/>
      <c r="B74" s="1"/>
    </row>
    <row r="75" spans="1:15" ht="15" x14ac:dyDescent="0.25">
      <c r="A75" s="160"/>
      <c r="B75" s="1"/>
    </row>
    <row r="76" spans="1:15" ht="15" x14ac:dyDescent="0.25">
      <c r="A76" s="32"/>
      <c r="B76" s="1"/>
    </row>
  </sheetData>
  <mergeCells count="14">
    <mergeCell ref="A1:A37"/>
    <mergeCell ref="C1:I1"/>
    <mergeCell ref="C13:L13"/>
    <mergeCell ref="C15:L15"/>
    <mergeCell ref="H16:I16"/>
    <mergeCell ref="C22:L22"/>
    <mergeCell ref="H23:I23"/>
    <mergeCell ref="A38:A75"/>
    <mergeCell ref="C38:I38"/>
    <mergeCell ref="C50:L50"/>
    <mergeCell ref="C52:L52"/>
    <mergeCell ref="H53:I53"/>
    <mergeCell ref="C59:L59"/>
    <mergeCell ref="H60:I60"/>
  </mergeCells>
  <printOptions verticalCentered="1"/>
  <pageMargins left="0.25" right="0.25" top="0.25" bottom="0.25" header="0.3" footer="0.3"/>
  <pageSetup scale="84" fitToHeight="0" orientation="landscape" r:id="rId1"/>
  <rowBreaks count="1" manualBreakCount="1">
    <brk id="37" max="11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46D5C-638D-4471-B281-45681947FF38}">
  <sheetPr>
    <tabColor rgb="FFFF0000"/>
  </sheetPr>
  <dimension ref="A1:I38"/>
  <sheetViews>
    <sheetView view="pageBreakPreview" zoomScale="60" zoomScaleNormal="100" workbookViewId="0">
      <selection activeCell="O22" sqref="O22:O23"/>
    </sheetView>
  </sheetViews>
  <sheetFormatPr defaultColWidth="9.140625" defaultRowHeight="15" x14ac:dyDescent="0.25"/>
  <cols>
    <col min="1" max="1" width="20.7109375" style="38" customWidth="1"/>
    <col min="2" max="2" width="18.42578125" style="38" customWidth="1"/>
    <col min="3" max="3" width="58" style="38" customWidth="1"/>
    <col min="4" max="4" width="8.7109375" style="38" customWidth="1"/>
    <col min="5" max="5" width="9" style="38" customWidth="1"/>
    <col min="6" max="7" width="14.7109375" style="38" customWidth="1"/>
    <col min="8" max="9" width="9" style="38" customWidth="1"/>
    <col min="10" max="16384" width="9.140625" style="38"/>
  </cols>
  <sheetData>
    <row r="1" spans="1:9" ht="72" customHeight="1" x14ac:dyDescent="0.25">
      <c r="A1" s="34"/>
      <c r="B1" s="168" t="s">
        <v>87</v>
      </c>
      <c r="C1" s="168"/>
      <c r="D1" s="168"/>
      <c r="E1" s="168"/>
      <c r="F1" s="168"/>
      <c r="G1" s="35"/>
      <c r="H1" s="36"/>
      <c r="I1" s="37"/>
    </row>
    <row r="2" spans="1:9" x14ac:dyDescent="0.25">
      <c r="A2" s="39" t="s">
        <v>2</v>
      </c>
      <c r="B2" s="40"/>
      <c r="C2" s="40"/>
      <c r="D2" s="40"/>
      <c r="E2" s="40"/>
      <c r="F2" s="36"/>
      <c r="G2" s="36"/>
      <c r="H2" s="36"/>
      <c r="I2" s="37"/>
    </row>
    <row r="3" spans="1:9" x14ac:dyDescent="0.25">
      <c r="A3" s="39" t="s">
        <v>3</v>
      </c>
      <c r="B3" s="41"/>
      <c r="C3" s="41"/>
      <c r="D3" s="41"/>
      <c r="E3" s="41"/>
      <c r="F3" s="36"/>
      <c r="G3" s="36"/>
      <c r="H3" s="36"/>
      <c r="I3" s="37"/>
    </row>
    <row r="4" spans="1:9" x14ac:dyDescent="0.25">
      <c r="A4" s="39" t="s">
        <v>4</v>
      </c>
      <c r="B4" s="41"/>
      <c r="C4" s="41"/>
      <c r="D4" s="41"/>
      <c r="E4" s="41"/>
      <c r="F4" s="36"/>
      <c r="G4" s="36"/>
      <c r="H4" s="36"/>
      <c r="I4" s="37"/>
    </row>
    <row r="5" spans="1:9" x14ac:dyDescent="0.25">
      <c r="A5" s="39" t="s">
        <v>5</v>
      </c>
      <c r="B5" s="41"/>
      <c r="C5" s="41"/>
      <c r="D5" s="41"/>
      <c r="E5" s="41"/>
      <c r="F5" s="36"/>
      <c r="G5" s="36"/>
      <c r="H5" s="36"/>
      <c r="I5" s="37"/>
    </row>
    <row r="6" spans="1:9" x14ac:dyDescent="0.25">
      <c r="A6" s="42"/>
      <c r="B6" s="43"/>
      <c r="C6" s="44"/>
      <c r="D6" s="45"/>
      <c r="E6" s="45"/>
      <c r="F6" s="36"/>
      <c r="G6" s="36"/>
      <c r="H6" s="36"/>
      <c r="I6" s="37"/>
    </row>
    <row r="7" spans="1:9" x14ac:dyDescent="0.25">
      <c r="A7" s="39" t="s">
        <v>6</v>
      </c>
      <c r="B7" s="40"/>
      <c r="C7" s="46" t="s">
        <v>7</v>
      </c>
      <c r="D7" s="47"/>
      <c r="E7" s="47"/>
      <c r="F7" s="36"/>
      <c r="G7" s="36"/>
      <c r="H7" s="36"/>
      <c r="I7" s="37"/>
    </row>
    <row r="8" spans="1:9" x14ac:dyDescent="0.25">
      <c r="A8" s="34"/>
      <c r="B8" s="37"/>
      <c r="C8" s="48"/>
      <c r="D8" s="48"/>
      <c r="E8" s="36"/>
      <c r="F8" s="36"/>
      <c r="G8" s="36"/>
      <c r="H8" s="36"/>
      <c r="I8" s="37"/>
    </row>
    <row r="9" spans="1:9" ht="18.75" x14ac:dyDescent="0.3">
      <c r="A9" s="49"/>
      <c r="B9" s="50"/>
      <c r="C9" s="50"/>
      <c r="D9" s="51"/>
      <c r="E9" s="36"/>
      <c r="F9" s="36"/>
      <c r="G9" s="36"/>
      <c r="H9" s="36"/>
      <c r="I9" s="37"/>
    </row>
    <row r="10" spans="1:9" x14ac:dyDescent="0.25">
      <c r="A10" s="52"/>
      <c r="B10" s="51"/>
      <c r="C10" s="36"/>
      <c r="D10" s="36"/>
      <c r="E10" s="36"/>
      <c r="F10" s="37"/>
      <c r="G10" s="37"/>
      <c r="H10" s="36"/>
      <c r="I10" s="53"/>
    </row>
    <row r="11" spans="1:9" x14ac:dyDescent="0.25">
      <c r="A11" s="34"/>
      <c r="B11" s="37"/>
      <c r="C11" s="48"/>
      <c r="D11" s="48"/>
      <c r="E11" s="36"/>
      <c r="F11" s="36"/>
      <c r="G11" s="36"/>
      <c r="H11" s="36"/>
      <c r="I11" s="37"/>
    </row>
    <row r="12" spans="1:9" ht="26.25" x14ac:dyDescent="0.25">
      <c r="A12" s="54" t="s">
        <v>10</v>
      </c>
      <c r="B12" s="54" t="s">
        <v>11</v>
      </c>
      <c r="C12" s="54" t="s">
        <v>12</v>
      </c>
      <c r="D12" s="55" t="s">
        <v>14</v>
      </c>
      <c r="E12" s="55" t="s">
        <v>15</v>
      </c>
      <c r="F12" s="56" t="s">
        <v>88</v>
      </c>
      <c r="G12" s="57" t="s">
        <v>89</v>
      </c>
      <c r="H12" s="58" t="s">
        <v>90</v>
      </c>
      <c r="I12" s="55" t="s">
        <v>91</v>
      </c>
    </row>
    <row r="13" spans="1:9" x14ac:dyDescent="0.25">
      <c r="A13" s="59">
        <v>117767</v>
      </c>
      <c r="B13" s="59" t="s">
        <v>84</v>
      </c>
      <c r="C13" s="60" t="s">
        <v>92</v>
      </c>
      <c r="D13" s="61">
        <v>10.94</v>
      </c>
      <c r="E13" s="62">
        <v>19.98</v>
      </c>
      <c r="F13" s="63">
        <v>12</v>
      </c>
      <c r="G13" s="63"/>
      <c r="H13" s="61">
        <f>F13*D13</f>
        <v>131.28</v>
      </c>
      <c r="I13" s="64">
        <f>E13*F13</f>
        <v>239.76</v>
      </c>
    </row>
    <row r="14" spans="1:9" x14ac:dyDescent="0.25">
      <c r="A14" s="65">
        <v>117778</v>
      </c>
      <c r="B14" s="65" t="s">
        <v>74</v>
      </c>
      <c r="C14" s="60" t="s">
        <v>93</v>
      </c>
      <c r="D14" s="66">
        <v>7.95</v>
      </c>
      <c r="E14" s="67">
        <v>14.98</v>
      </c>
      <c r="F14" s="68">
        <v>12</v>
      </c>
      <c r="G14" s="63"/>
      <c r="H14" s="61">
        <f>F14*D14</f>
        <v>95.4</v>
      </c>
      <c r="I14" s="64">
        <f>E14*F14</f>
        <v>179.76</v>
      </c>
    </row>
    <row r="15" spans="1:9" x14ac:dyDescent="0.25">
      <c r="A15" s="59">
        <v>117780</v>
      </c>
      <c r="B15" s="59" t="s">
        <v>72</v>
      </c>
      <c r="C15" s="60" t="s">
        <v>94</v>
      </c>
      <c r="D15" s="62">
        <v>7.95</v>
      </c>
      <c r="E15" s="62">
        <v>14.98</v>
      </c>
      <c r="F15" s="63">
        <v>12</v>
      </c>
      <c r="G15" s="63"/>
      <c r="H15" s="61">
        <f>F15*D15</f>
        <v>95.4</v>
      </c>
      <c r="I15" s="64">
        <f>E15*F15</f>
        <v>179.76</v>
      </c>
    </row>
    <row r="16" spans="1:9" x14ac:dyDescent="0.25">
      <c r="A16" s="59">
        <v>117792</v>
      </c>
      <c r="B16" s="59" t="s">
        <v>67</v>
      </c>
      <c r="C16" s="60" t="s">
        <v>95</v>
      </c>
      <c r="D16" s="62">
        <v>7</v>
      </c>
      <c r="E16" s="62">
        <v>12.98</v>
      </c>
      <c r="F16" s="63">
        <v>12</v>
      </c>
      <c r="G16" s="63"/>
      <c r="H16" s="61">
        <f>F16*D16</f>
        <v>84</v>
      </c>
      <c r="I16" s="64">
        <f>E16*F16</f>
        <v>155.76</v>
      </c>
    </row>
    <row r="17" spans="1:9" ht="27" customHeight="1" x14ac:dyDescent="0.25">
      <c r="A17" s="69">
        <v>106679</v>
      </c>
      <c r="B17" s="59" t="s">
        <v>96</v>
      </c>
      <c r="C17" s="70" t="s">
        <v>97</v>
      </c>
      <c r="D17" s="169" t="s">
        <v>98</v>
      </c>
      <c r="E17" s="170"/>
      <c r="F17" s="63">
        <v>1</v>
      </c>
      <c r="G17" s="63"/>
      <c r="H17" s="61">
        <v>0</v>
      </c>
      <c r="I17" s="64">
        <v>0</v>
      </c>
    </row>
    <row r="18" spans="1:9" ht="15.75" thickBot="1" x14ac:dyDescent="0.3">
      <c r="A18" s="71"/>
      <c r="B18" s="72"/>
      <c r="C18" s="72"/>
      <c r="D18" s="73"/>
      <c r="E18" s="73"/>
      <c r="F18" s="74" t="s">
        <v>17</v>
      </c>
      <c r="G18" s="74"/>
      <c r="H18" s="74" t="s">
        <v>90</v>
      </c>
      <c r="I18" s="74" t="s">
        <v>91</v>
      </c>
    </row>
    <row r="19" spans="1:9" ht="15.75" thickBot="1" x14ac:dyDescent="0.3">
      <c r="A19" s="75"/>
      <c r="B19" s="75"/>
      <c r="C19" s="75"/>
      <c r="D19" s="171" t="s">
        <v>99</v>
      </c>
      <c r="E19" s="172"/>
      <c r="F19" s="76">
        <f>SUM(F13:F16)</f>
        <v>48</v>
      </c>
      <c r="G19" s="76"/>
      <c r="H19" s="77">
        <f>SUM(H13:H16)</f>
        <v>406.08000000000004</v>
      </c>
      <c r="I19" s="78">
        <f>SUM(I13:I16)</f>
        <v>755.04</v>
      </c>
    </row>
    <row r="20" spans="1:9" ht="72" customHeight="1" x14ac:dyDescent="0.25">
      <c r="A20" s="34"/>
      <c r="B20" s="168" t="s">
        <v>100</v>
      </c>
      <c r="C20" s="168"/>
      <c r="D20" s="168"/>
      <c r="E20" s="168"/>
      <c r="F20" s="168"/>
      <c r="G20" s="35"/>
      <c r="H20" s="36"/>
      <c r="I20" s="37"/>
    </row>
    <row r="21" spans="1:9" x14ac:dyDescent="0.25">
      <c r="A21" s="39" t="s">
        <v>2</v>
      </c>
      <c r="B21" s="40"/>
      <c r="C21" s="40"/>
      <c r="D21" s="40"/>
      <c r="E21" s="40"/>
      <c r="F21" s="36"/>
      <c r="G21" s="36"/>
      <c r="H21" s="36"/>
      <c r="I21" s="37"/>
    </row>
    <row r="22" spans="1:9" x14ac:dyDescent="0.25">
      <c r="A22" s="39" t="s">
        <v>3</v>
      </c>
      <c r="B22" s="41"/>
      <c r="C22" s="41"/>
      <c r="D22" s="41"/>
      <c r="E22" s="41"/>
      <c r="F22" s="36"/>
      <c r="G22" s="36"/>
      <c r="H22" s="36"/>
      <c r="I22" s="37"/>
    </row>
    <row r="23" spans="1:9" x14ac:dyDescent="0.25">
      <c r="A23" s="39" t="s">
        <v>4</v>
      </c>
      <c r="B23" s="41"/>
      <c r="C23" s="41"/>
      <c r="D23" s="41"/>
      <c r="E23" s="41"/>
      <c r="F23" s="36"/>
      <c r="G23" s="36"/>
      <c r="H23" s="36"/>
      <c r="I23" s="37"/>
    </row>
    <row r="24" spans="1:9" x14ac:dyDescent="0.25">
      <c r="A24" s="39" t="s">
        <v>5</v>
      </c>
      <c r="B24" s="41"/>
      <c r="C24" s="41"/>
      <c r="D24" s="41"/>
      <c r="E24" s="41"/>
      <c r="F24" s="36"/>
      <c r="G24" s="36"/>
      <c r="H24" s="36"/>
      <c r="I24" s="37"/>
    </row>
    <row r="25" spans="1:9" x14ac:dyDescent="0.25">
      <c r="A25" s="42"/>
      <c r="B25" s="43"/>
      <c r="C25" s="44"/>
      <c r="D25" s="45"/>
      <c r="E25" s="45"/>
      <c r="F25" s="36"/>
      <c r="G25" s="36"/>
      <c r="H25" s="36"/>
      <c r="I25" s="37"/>
    </row>
    <row r="26" spans="1:9" x14ac:dyDescent="0.25">
      <c r="A26" s="39" t="s">
        <v>6</v>
      </c>
      <c r="B26" s="40"/>
      <c r="C26" s="46" t="s">
        <v>7</v>
      </c>
      <c r="D26" s="47"/>
      <c r="E26" s="47"/>
      <c r="F26" s="36"/>
      <c r="G26" s="36"/>
      <c r="H26" s="36"/>
      <c r="I26" s="37"/>
    </row>
    <row r="27" spans="1:9" x14ac:dyDescent="0.25">
      <c r="A27" s="34"/>
      <c r="B27" s="37"/>
      <c r="C27" s="48"/>
      <c r="D27" s="48"/>
      <c r="E27" s="36"/>
      <c r="F27" s="36"/>
      <c r="G27" s="36"/>
      <c r="H27" s="36"/>
      <c r="I27" s="37"/>
    </row>
    <row r="28" spans="1:9" ht="18.75" x14ac:dyDescent="0.3">
      <c r="A28" s="49"/>
      <c r="B28" s="50"/>
      <c r="C28" s="50"/>
      <c r="D28" s="51"/>
      <c r="E28" s="36"/>
      <c r="F28" s="36"/>
      <c r="G28" s="36"/>
      <c r="H28" s="36"/>
      <c r="I28" s="37"/>
    </row>
    <row r="29" spans="1:9" x14ac:dyDescent="0.25">
      <c r="A29" s="52"/>
      <c r="B29" s="51"/>
      <c r="C29" s="36"/>
      <c r="D29" s="36"/>
      <c r="E29" s="36"/>
      <c r="F29" s="37"/>
      <c r="G29" s="37"/>
      <c r="H29" s="36"/>
      <c r="I29" s="53"/>
    </row>
    <row r="30" spans="1:9" x14ac:dyDescent="0.25">
      <c r="A30" s="34"/>
      <c r="B30" s="37"/>
      <c r="C30" s="48"/>
      <c r="D30" s="48"/>
      <c r="E30" s="36"/>
      <c r="F30" s="36"/>
      <c r="G30" s="36"/>
      <c r="H30" s="36"/>
      <c r="I30" s="37"/>
    </row>
    <row r="31" spans="1:9" ht="26.25" x14ac:dyDescent="0.25">
      <c r="A31" s="54" t="s">
        <v>10</v>
      </c>
      <c r="B31" s="54" t="s">
        <v>11</v>
      </c>
      <c r="C31" s="54" t="s">
        <v>12</v>
      </c>
      <c r="D31" s="55" t="s">
        <v>14</v>
      </c>
      <c r="E31" s="55" t="s">
        <v>15</v>
      </c>
      <c r="F31" s="56" t="s">
        <v>88</v>
      </c>
      <c r="G31" s="57" t="s">
        <v>89</v>
      </c>
      <c r="H31" s="58" t="s">
        <v>90</v>
      </c>
      <c r="I31" s="55" t="s">
        <v>91</v>
      </c>
    </row>
    <row r="32" spans="1:9" x14ac:dyDescent="0.25">
      <c r="A32" s="65">
        <v>117765</v>
      </c>
      <c r="B32" s="65" t="s">
        <v>86</v>
      </c>
      <c r="C32" s="60" t="s">
        <v>101</v>
      </c>
      <c r="D32" s="66">
        <v>12.41</v>
      </c>
      <c r="E32" s="67">
        <v>24.98</v>
      </c>
      <c r="F32" s="68">
        <v>10</v>
      </c>
      <c r="G32" s="68"/>
      <c r="H32" s="66">
        <f>D32*F32</f>
        <v>124.1</v>
      </c>
      <c r="I32" s="79">
        <f>F32*E32</f>
        <v>249.8</v>
      </c>
    </row>
    <row r="33" spans="1:9" x14ac:dyDescent="0.25">
      <c r="A33" s="65">
        <v>117766</v>
      </c>
      <c r="B33" s="65" t="s">
        <v>85</v>
      </c>
      <c r="C33" s="60" t="s">
        <v>102</v>
      </c>
      <c r="D33" s="66">
        <v>12.41</v>
      </c>
      <c r="E33" s="67">
        <v>24.98</v>
      </c>
      <c r="F33" s="68">
        <v>10</v>
      </c>
      <c r="G33" s="68"/>
      <c r="H33" s="66">
        <f>D33*F33</f>
        <v>124.1</v>
      </c>
      <c r="I33" s="79">
        <f>F33*E33</f>
        <v>249.8</v>
      </c>
    </row>
    <row r="34" spans="1:9" x14ac:dyDescent="0.25">
      <c r="A34" s="59">
        <v>117767</v>
      </c>
      <c r="B34" s="59" t="s">
        <v>84</v>
      </c>
      <c r="C34" s="60" t="s">
        <v>92</v>
      </c>
      <c r="D34" s="61">
        <v>10.94</v>
      </c>
      <c r="E34" s="62">
        <v>19.98</v>
      </c>
      <c r="F34" s="63">
        <v>10</v>
      </c>
      <c r="G34" s="63"/>
      <c r="H34" s="66">
        <f>D34*F34</f>
        <v>109.39999999999999</v>
      </c>
      <c r="I34" s="79">
        <f>F34*E34</f>
        <v>199.8</v>
      </c>
    </row>
    <row r="35" spans="1:9" x14ac:dyDescent="0.25">
      <c r="A35" s="65">
        <v>117768</v>
      </c>
      <c r="B35" s="65" t="s">
        <v>83</v>
      </c>
      <c r="C35" s="60" t="s">
        <v>103</v>
      </c>
      <c r="D35" s="66">
        <v>10.94</v>
      </c>
      <c r="E35" s="67">
        <v>19.98</v>
      </c>
      <c r="F35" s="68">
        <v>10</v>
      </c>
      <c r="G35" s="68"/>
      <c r="H35" s="66">
        <f>D35*F35</f>
        <v>109.39999999999999</v>
      </c>
      <c r="I35" s="79">
        <f>F35*E35</f>
        <v>199.8</v>
      </c>
    </row>
    <row r="36" spans="1:9" ht="31.5" customHeight="1" x14ac:dyDescent="0.25">
      <c r="A36" s="69">
        <v>106679</v>
      </c>
      <c r="B36" s="59" t="s">
        <v>96</v>
      </c>
      <c r="C36" s="70" t="s">
        <v>97</v>
      </c>
      <c r="D36" s="169" t="s">
        <v>98</v>
      </c>
      <c r="E36" s="170"/>
      <c r="F36" s="63">
        <v>1</v>
      </c>
      <c r="G36" s="63"/>
      <c r="H36" s="61">
        <v>0</v>
      </c>
      <c r="I36" s="64">
        <v>0</v>
      </c>
    </row>
    <row r="37" spans="1:9" ht="15.75" thickBot="1" x14ac:dyDescent="0.3">
      <c r="A37" s="71"/>
      <c r="B37" s="72"/>
      <c r="C37" s="72"/>
      <c r="D37" s="73"/>
      <c r="E37" s="73"/>
      <c r="F37" s="74" t="s">
        <v>17</v>
      </c>
      <c r="G37" s="74"/>
      <c r="H37" s="74" t="s">
        <v>90</v>
      </c>
      <c r="I37" s="74" t="s">
        <v>91</v>
      </c>
    </row>
    <row r="38" spans="1:9" ht="15.75" thickBot="1" x14ac:dyDescent="0.3">
      <c r="A38" s="75"/>
      <c r="B38" s="75"/>
      <c r="C38" s="75"/>
      <c r="D38" s="171" t="s">
        <v>99</v>
      </c>
      <c r="E38" s="172"/>
      <c r="F38" s="76">
        <f>SUM(F32:F35)</f>
        <v>40</v>
      </c>
      <c r="G38" s="76"/>
      <c r="H38" s="77">
        <f>SUM(H32:H35)</f>
        <v>466.99999999999994</v>
      </c>
      <c r="I38" s="78">
        <f>SUM(I32:I35)</f>
        <v>899.2</v>
      </c>
    </row>
  </sheetData>
  <mergeCells count="6">
    <mergeCell ref="D38:E38"/>
    <mergeCell ref="B1:F1"/>
    <mergeCell ref="D17:E17"/>
    <mergeCell ref="D19:E19"/>
    <mergeCell ref="B20:F20"/>
    <mergeCell ref="D36:E36"/>
  </mergeCells>
  <pageMargins left="0.7" right="0.7" top="0.75" bottom="0.75" header="0.3" footer="0.3"/>
  <pageSetup scale="75" fitToHeight="2" orientation="landscape" verticalDpi="1200" r:id="rId1"/>
  <rowBreaks count="1" manualBreakCount="1">
    <brk id="1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5A3E5-651D-4029-AB4A-477B21051B3B}">
  <sheetPr>
    <tabColor rgb="FFFF0000"/>
    <pageSetUpPr fitToPage="1"/>
  </sheetPr>
  <dimension ref="A1:I76"/>
  <sheetViews>
    <sheetView view="pageBreakPreview" topLeftCell="A25" zoomScale="60" zoomScaleNormal="100" workbookViewId="0">
      <selection activeCell="O22" sqref="O22:O23"/>
    </sheetView>
  </sheetViews>
  <sheetFormatPr defaultColWidth="9.140625" defaultRowHeight="15" x14ac:dyDescent="0.25"/>
  <cols>
    <col min="1" max="1" width="26" style="38" customWidth="1"/>
    <col min="2" max="2" width="19.42578125" style="38" customWidth="1"/>
    <col min="3" max="3" width="53.28515625" style="38" customWidth="1"/>
    <col min="4" max="4" width="8.28515625" style="38" customWidth="1"/>
    <col min="5" max="5" width="8.42578125" style="38" customWidth="1"/>
    <col min="6" max="6" width="13.42578125" style="38" customWidth="1"/>
    <col min="7" max="7" width="8.42578125" style="38" customWidth="1"/>
    <col min="8" max="8" width="11.28515625" style="38" customWidth="1"/>
    <col min="9" max="9" width="9.7109375" style="38" customWidth="1"/>
    <col min="10" max="16384" width="9.140625" style="38"/>
  </cols>
  <sheetData>
    <row r="1" spans="1:9" ht="55.5" customHeight="1" x14ac:dyDescent="0.25">
      <c r="A1" s="34"/>
      <c r="B1" s="168" t="s">
        <v>104</v>
      </c>
      <c r="C1" s="168"/>
      <c r="D1" s="168"/>
      <c r="E1" s="168"/>
      <c r="F1" s="168"/>
      <c r="G1" s="168"/>
      <c r="H1" s="168"/>
      <c r="I1" s="37"/>
    </row>
    <row r="2" spans="1:9" x14ac:dyDescent="0.25">
      <c r="A2" s="39" t="s">
        <v>2</v>
      </c>
      <c r="B2" s="40"/>
      <c r="C2" s="40"/>
      <c r="D2" s="40"/>
      <c r="E2" s="40"/>
      <c r="F2" s="36"/>
      <c r="G2" s="36"/>
      <c r="H2" s="36"/>
      <c r="I2" s="37"/>
    </row>
    <row r="3" spans="1:9" x14ac:dyDescent="0.25">
      <c r="A3" s="39" t="s">
        <v>3</v>
      </c>
      <c r="B3" s="41"/>
      <c r="C3" s="41"/>
      <c r="D3" s="41"/>
      <c r="E3" s="41"/>
      <c r="F3" s="36"/>
      <c r="G3" s="36"/>
      <c r="H3" s="36"/>
      <c r="I3" s="37"/>
    </row>
    <row r="4" spans="1:9" x14ac:dyDescent="0.25">
      <c r="A4" s="39" t="s">
        <v>4</v>
      </c>
      <c r="B4" s="41"/>
      <c r="C4" s="41"/>
      <c r="D4" s="41"/>
      <c r="E4" s="41"/>
      <c r="F4" s="36"/>
      <c r="G4" s="36"/>
      <c r="H4" s="36"/>
      <c r="I4" s="37"/>
    </row>
    <row r="5" spans="1:9" x14ac:dyDescent="0.25">
      <c r="A5" s="39" t="s">
        <v>5</v>
      </c>
      <c r="B5" s="41"/>
      <c r="C5" s="41"/>
      <c r="D5" s="41"/>
      <c r="E5" s="41"/>
      <c r="F5" s="36"/>
      <c r="G5" s="36"/>
      <c r="H5" s="36"/>
      <c r="I5" s="37"/>
    </row>
    <row r="6" spans="1:9" x14ac:dyDescent="0.25">
      <c r="A6" s="42"/>
      <c r="B6" s="43"/>
      <c r="C6" s="44"/>
      <c r="D6" s="45"/>
      <c r="E6" s="45"/>
      <c r="F6" s="36"/>
      <c r="G6" s="36"/>
      <c r="H6" s="36"/>
      <c r="I6" s="37"/>
    </row>
    <row r="7" spans="1:9" x14ac:dyDescent="0.25">
      <c r="A7" s="39" t="s">
        <v>6</v>
      </c>
      <c r="B7" s="40"/>
      <c r="C7" s="46" t="s">
        <v>7</v>
      </c>
      <c r="D7" s="47"/>
      <c r="E7" s="47"/>
      <c r="F7" s="36"/>
      <c r="G7" s="36"/>
      <c r="H7" s="36"/>
      <c r="I7" s="37"/>
    </row>
    <row r="8" spans="1:9" x14ac:dyDescent="0.25">
      <c r="A8" s="34"/>
      <c r="B8" s="37"/>
      <c r="C8" s="48"/>
      <c r="D8" s="48"/>
      <c r="E8" s="36"/>
      <c r="F8" s="36"/>
      <c r="G8" s="36"/>
      <c r="H8" s="36"/>
      <c r="I8" s="37"/>
    </row>
    <row r="9" spans="1:9" ht="13.5" customHeight="1" x14ac:dyDescent="0.3">
      <c r="A9" s="49"/>
      <c r="B9" s="50"/>
      <c r="C9" s="80"/>
      <c r="D9" s="81"/>
      <c r="E9" s="36"/>
      <c r="F9" s="36"/>
      <c r="G9" s="36"/>
      <c r="H9" s="36"/>
      <c r="I9" s="37"/>
    </row>
    <row r="10" spans="1:9" ht="13.5" customHeight="1" x14ac:dyDescent="0.3">
      <c r="A10" s="49"/>
      <c r="B10" s="50"/>
      <c r="C10" s="80"/>
      <c r="D10" s="81"/>
      <c r="E10" s="36"/>
      <c r="F10" s="36"/>
      <c r="G10" s="36"/>
      <c r="H10" s="36"/>
      <c r="I10" s="37"/>
    </row>
    <row r="11" spans="1:9" ht="18.75" x14ac:dyDescent="0.3">
      <c r="A11" s="49"/>
      <c r="B11" s="50"/>
      <c r="C11" s="48"/>
      <c r="D11" s="48"/>
      <c r="E11" s="36"/>
      <c r="F11" s="36"/>
      <c r="G11" s="36"/>
      <c r="H11" s="36"/>
      <c r="I11" s="37"/>
    </row>
    <row r="12" spans="1:9" ht="25.5" x14ac:dyDescent="0.25">
      <c r="A12" s="54" t="s">
        <v>10</v>
      </c>
      <c r="B12" s="54" t="s">
        <v>11</v>
      </c>
      <c r="C12" s="54" t="s">
        <v>12</v>
      </c>
      <c r="D12" s="55" t="s">
        <v>14</v>
      </c>
      <c r="E12" s="55" t="s">
        <v>15</v>
      </c>
      <c r="F12" s="82" t="s">
        <v>88</v>
      </c>
      <c r="G12" s="57" t="s">
        <v>89</v>
      </c>
      <c r="H12" s="58" t="s">
        <v>90</v>
      </c>
      <c r="I12" s="55" t="s">
        <v>91</v>
      </c>
    </row>
    <row r="13" spans="1:9" s="83" customFormat="1" x14ac:dyDescent="0.25">
      <c r="A13" s="65">
        <v>117765</v>
      </c>
      <c r="B13" s="65" t="s">
        <v>86</v>
      </c>
      <c r="C13" s="60" t="s">
        <v>101</v>
      </c>
      <c r="D13" s="66">
        <v>12.41</v>
      </c>
      <c r="E13" s="67">
        <v>24.98</v>
      </c>
      <c r="F13" s="68">
        <v>6</v>
      </c>
      <c r="G13" s="68"/>
      <c r="H13" s="66">
        <f>D13*F13</f>
        <v>74.460000000000008</v>
      </c>
      <c r="I13" s="79">
        <f>E13*F13</f>
        <v>149.88</v>
      </c>
    </row>
    <row r="14" spans="1:9" s="83" customFormat="1" x14ac:dyDescent="0.25">
      <c r="A14" s="65">
        <v>117766</v>
      </c>
      <c r="B14" s="65" t="s">
        <v>85</v>
      </c>
      <c r="C14" s="60" t="s">
        <v>102</v>
      </c>
      <c r="D14" s="66">
        <v>12.41</v>
      </c>
      <c r="E14" s="67">
        <v>24.98</v>
      </c>
      <c r="F14" s="68">
        <v>6</v>
      </c>
      <c r="G14" s="68"/>
      <c r="H14" s="66">
        <f t="shared" ref="H14:H37" si="0">D14*F14</f>
        <v>74.460000000000008</v>
      </c>
      <c r="I14" s="79">
        <f t="shared" ref="I14:I37" si="1">E14*F14</f>
        <v>149.88</v>
      </c>
    </row>
    <row r="15" spans="1:9" x14ac:dyDescent="0.25">
      <c r="A15" s="65">
        <v>117767</v>
      </c>
      <c r="B15" s="65" t="s">
        <v>84</v>
      </c>
      <c r="C15" s="60" t="s">
        <v>92</v>
      </c>
      <c r="D15" s="66">
        <v>10.94</v>
      </c>
      <c r="E15" s="67">
        <v>19.98</v>
      </c>
      <c r="F15" s="68">
        <v>6</v>
      </c>
      <c r="G15" s="68"/>
      <c r="H15" s="66">
        <f t="shared" si="0"/>
        <v>65.64</v>
      </c>
      <c r="I15" s="79">
        <f t="shared" si="1"/>
        <v>119.88</v>
      </c>
    </row>
    <row r="16" spans="1:9" x14ac:dyDescent="0.25">
      <c r="A16" s="65">
        <v>117768</v>
      </c>
      <c r="B16" s="65" t="s">
        <v>83</v>
      </c>
      <c r="C16" s="60" t="s">
        <v>103</v>
      </c>
      <c r="D16" s="66">
        <v>10.94</v>
      </c>
      <c r="E16" s="67">
        <v>19.98</v>
      </c>
      <c r="F16" s="68">
        <v>6</v>
      </c>
      <c r="G16" s="68"/>
      <c r="H16" s="66">
        <f t="shared" si="0"/>
        <v>65.64</v>
      </c>
      <c r="I16" s="79">
        <f t="shared" si="1"/>
        <v>119.88</v>
      </c>
    </row>
    <row r="17" spans="1:9" x14ac:dyDescent="0.25">
      <c r="A17" s="65">
        <v>117769</v>
      </c>
      <c r="B17" s="65" t="s">
        <v>82</v>
      </c>
      <c r="C17" s="60" t="s">
        <v>105</v>
      </c>
      <c r="D17" s="66">
        <v>10.94</v>
      </c>
      <c r="E17" s="67">
        <v>19.98</v>
      </c>
      <c r="F17" s="68">
        <v>6</v>
      </c>
      <c r="G17" s="68"/>
      <c r="H17" s="66">
        <f t="shared" si="0"/>
        <v>65.64</v>
      </c>
      <c r="I17" s="79">
        <f t="shared" si="1"/>
        <v>119.88</v>
      </c>
    </row>
    <row r="18" spans="1:9" x14ac:dyDescent="0.25">
      <c r="A18" s="65">
        <v>117770</v>
      </c>
      <c r="B18" s="65" t="s">
        <v>81</v>
      </c>
      <c r="C18" s="60" t="s">
        <v>106</v>
      </c>
      <c r="D18" s="66">
        <v>10.94</v>
      </c>
      <c r="E18" s="67">
        <v>19.98</v>
      </c>
      <c r="F18" s="68">
        <v>6</v>
      </c>
      <c r="G18" s="68"/>
      <c r="H18" s="66">
        <f t="shared" si="0"/>
        <v>65.64</v>
      </c>
      <c r="I18" s="79">
        <f t="shared" si="1"/>
        <v>119.88</v>
      </c>
    </row>
    <row r="19" spans="1:9" x14ac:dyDescent="0.25">
      <c r="A19" s="65">
        <v>117771</v>
      </c>
      <c r="B19" s="65" t="s">
        <v>80</v>
      </c>
      <c r="C19" s="60" t="s">
        <v>107</v>
      </c>
      <c r="D19" s="66">
        <v>10.94</v>
      </c>
      <c r="E19" s="67">
        <v>19.98</v>
      </c>
      <c r="F19" s="68">
        <v>6</v>
      </c>
      <c r="G19" s="68"/>
      <c r="H19" s="66">
        <f t="shared" si="0"/>
        <v>65.64</v>
      </c>
      <c r="I19" s="79">
        <f t="shared" si="1"/>
        <v>119.88</v>
      </c>
    </row>
    <row r="20" spans="1:9" x14ac:dyDescent="0.25">
      <c r="A20" s="65">
        <v>117772</v>
      </c>
      <c r="B20" s="65" t="s">
        <v>108</v>
      </c>
      <c r="C20" s="60" t="s">
        <v>109</v>
      </c>
      <c r="D20" s="66">
        <v>10.94</v>
      </c>
      <c r="E20" s="67">
        <v>19.98</v>
      </c>
      <c r="F20" s="68">
        <v>6</v>
      </c>
      <c r="G20" s="68"/>
      <c r="H20" s="66">
        <f t="shared" si="0"/>
        <v>65.64</v>
      </c>
      <c r="I20" s="79">
        <f t="shared" si="1"/>
        <v>119.88</v>
      </c>
    </row>
    <row r="21" spans="1:9" x14ac:dyDescent="0.25">
      <c r="A21" s="65">
        <v>117773</v>
      </c>
      <c r="B21" s="65" t="s">
        <v>79</v>
      </c>
      <c r="C21" s="60" t="s">
        <v>110</v>
      </c>
      <c r="D21" s="66">
        <v>10.9</v>
      </c>
      <c r="E21" s="67">
        <v>19.98</v>
      </c>
      <c r="F21" s="68">
        <v>6</v>
      </c>
      <c r="G21" s="68"/>
      <c r="H21" s="66">
        <f t="shared" si="0"/>
        <v>65.400000000000006</v>
      </c>
      <c r="I21" s="79">
        <f t="shared" si="1"/>
        <v>119.88</v>
      </c>
    </row>
    <row r="22" spans="1:9" x14ac:dyDescent="0.25">
      <c r="A22" s="65">
        <v>117774</v>
      </c>
      <c r="B22" s="65" t="s">
        <v>78</v>
      </c>
      <c r="C22" s="60" t="s">
        <v>111</v>
      </c>
      <c r="D22" s="66">
        <v>10.9</v>
      </c>
      <c r="E22" s="67">
        <v>19.98</v>
      </c>
      <c r="F22" s="68">
        <v>6</v>
      </c>
      <c r="G22" s="68"/>
      <c r="H22" s="66">
        <f t="shared" si="0"/>
        <v>65.400000000000006</v>
      </c>
      <c r="I22" s="79">
        <f t="shared" si="1"/>
        <v>119.88</v>
      </c>
    </row>
    <row r="23" spans="1:9" x14ac:dyDescent="0.25">
      <c r="A23" s="65">
        <v>117775</v>
      </c>
      <c r="B23" s="65" t="s">
        <v>77</v>
      </c>
      <c r="C23" s="60" t="s">
        <v>112</v>
      </c>
      <c r="D23" s="66">
        <v>12.41</v>
      </c>
      <c r="E23" s="67">
        <v>24.98</v>
      </c>
      <c r="F23" s="68">
        <v>6</v>
      </c>
      <c r="G23" s="68"/>
      <c r="H23" s="66">
        <f t="shared" si="0"/>
        <v>74.460000000000008</v>
      </c>
      <c r="I23" s="79">
        <f t="shared" si="1"/>
        <v>149.88</v>
      </c>
    </row>
    <row r="24" spans="1:9" x14ac:dyDescent="0.25">
      <c r="A24" s="65">
        <v>117776</v>
      </c>
      <c r="B24" s="65" t="s">
        <v>76</v>
      </c>
      <c r="C24" s="60" t="s">
        <v>113</v>
      </c>
      <c r="D24" s="66">
        <v>12.41</v>
      </c>
      <c r="E24" s="67">
        <v>24.98</v>
      </c>
      <c r="F24" s="68">
        <v>6</v>
      </c>
      <c r="G24" s="68"/>
      <c r="H24" s="66">
        <f t="shared" si="0"/>
        <v>74.460000000000008</v>
      </c>
      <c r="I24" s="79">
        <f t="shared" si="1"/>
        <v>149.88</v>
      </c>
    </row>
    <row r="25" spans="1:9" x14ac:dyDescent="0.25">
      <c r="A25" s="65">
        <v>117777</v>
      </c>
      <c r="B25" s="65" t="s">
        <v>75</v>
      </c>
      <c r="C25" s="60" t="s">
        <v>114</v>
      </c>
      <c r="D25" s="66">
        <v>10.76</v>
      </c>
      <c r="E25" s="67">
        <v>19.98</v>
      </c>
      <c r="F25" s="68">
        <v>6</v>
      </c>
      <c r="G25" s="68"/>
      <c r="H25" s="66">
        <f t="shared" si="0"/>
        <v>64.56</v>
      </c>
      <c r="I25" s="79">
        <f t="shared" si="1"/>
        <v>119.88</v>
      </c>
    </row>
    <row r="26" spans="1:9" x14ac:dyDescent="0.25">
      <c r="A26" s="65">
        <v>117778</v>
      </c>
      <c r="B26" s="65" t="s">
        <v>74</v>
      </c>
      <c r="C26" s="60" t="s">
        <v>93</v>
      </c>
      <c r="D26" s="66">
        <v>7.95</v>
      </c>
      <c r="E26" s="67">
        <v>14.98</v>
      </c>
      <c r="F26" s="68">
        <v>6</v>
      </c>
      <c r="G26" s="68"/>
      <c r="H26" s="66">
        <f t="shared" si="0"/>
        <v>47.7</v>
      </c>
      <c r="I26" s="79">
        <f t="shared" si="1"/>
        <v>89.88</v>
      </c>
    </row>
    <row r="27" spans="1:9" x14ac:dyDescent="0.25">
      <c r="A27" s="65">
        <v>117779</v>
      </c>
      <c r="B27" s="65" t="s">
        <v>73</v>
      </c>
      <c r="C27" s="60" t="s">
        <v>115</v>
      </c>
      <c r="D27" s="66">
        <v>7.95</v>
      </c>
      <c r="E27" s="67">
        <v>14.98</v>
      </c>
      <c r="F27" s="68">
        <v>6</v>
      </c>
      <c r="G27" s="68"/>
      <c r="H27" s="66">
        <f t="shared" si="0"/>
        <v>47.7</v>
      </c>
      <c r="I27" s="79">
        <f t="shared" si="1"/>
        <v>89.88</v>
      </c>
    </row>
    <row r="28" spans="1:9" x14ac:dyDescent="0.25">
      <c r="A28" s="65">
        <v>117780</v>
      </c>
      <c r="B28" s="65" t="s">
        <v>72</v>
      </c>
      <c r="C28" s="60" t="s">
        <v>94</v>
      </c>
      <c r="D28" s="66">
        <v>7.95</v>
      </c>
      <c r="E28" s="67">
        <v>14.98</v>
      </c>
      <c r="F28" s="68">
        <v>6</v>
      </c>
      <c r="G28" s="68"/>
      <c r="H28" s="66">
        <f t="shared" si="0"/>
        <v>47.7</v>
      </c>
      <c r="I28" s="79">
        <f t="shared" si="1"/>
        <v>89.88</v>
      </c>
    </row>
    <row r="29" spans="1:9" x14ac:dyDescent="0.25">
      <c r="A29" s="65">
        <v>117781</v>
      </c>
      <c r="B29" s="65" t="s">
        <v>71</v>
      </c>
      <c r="C29" s="60" t="s">
        <v>116</v>
      </c>
      <c r="D29" s="66">
        <v>7.95</v>
      </c>
      <c r="E29" s="67">
        <v>14.98</v>
      </c>
      <c r="F29" s="68">
        <v>6</v>
      </c>
      <c r="G29" s="68"/>
      <c r="H29" s="66">
        <f t="shared" si="0"/>
        <v>47.7</v>
      </c>
      <c r="I29" s="79">
        <f t="shared" si="1"/>
        <v>89.88</v>
      </c>
    </row>
    <row r="30" spans="1:9" x14ac:dyDescent="0.25">
      <c r="A30" s="65">
        <v>117785</v>
      </c>
      <c r="B30" s="65" t="s">
        <v>68</v>
      </c>
      <c r="C30" s="60" t="s">
        <v>117</v>
      </c>
      <c r="D30" s="66">
        <v>7.95</v>
      </c>
      <c r="E30" s="67">
        <v>14.98</v>
      </c>
      <c r="F30" s="68">
        <v>6</v>
      </c>
      <c r="G30" s="68"/>
      <c r="H30" s="66">
        <f t="shared" si="0"/>
        <v>47.7</v>
      </c>
      <c r="I30" s="79">
        <f t="shared" si="1"/>
        <v>89.88</v>
      </c>
    </row>
    <row r="31" spans="1:9" x14ac:dyDescent="0.25">
      <c r="A31" s="65">
        <v>117788</v>
      </c>
      <c r="B31" s="65" t="s">
        <v>63</v>
      </c>
      <c r="C31" s="60" t="s">
        <v>118</v>
      </c>
      <c r="D31" s="66">
        <v>11.44</v>
      </c>
      <c r="E31" s="67">
        <v>19.98</v>
      </c>
      <c r="F31" s="68">
        <v>6</v>
      </c>
      <c r="G31" s="68"/>
      <c r="H31" s="66">
        <f t="shared" si="0"/>
        <v>68.64</v>
      </c>
      <c r="I31" s="79">
        <f t="shared" si="1"/>
        <v>119.88</v>
      </c>
    </row>
    <row r="32" spans="1:9" x14ac:dyDescent="0.25">
      <c r="A32" s="65">
        <v>117791</v>
      </c>
      <c r="B32" s="65" t="s">
        <v>62</v>
      </c>
      <c r="C32" s="60" t="s">
        <v>119</v>
      </c>
      <c r="D32" s="66">
        <v>10.8</v>
      </c>
      <c r="E32" s="67">
        <v>19.98</v>
      </c>
      <c r="F32" s="68">
        <v>6</v>
      </c>
      <c r="G32" s="68"/>
      <c r="H32" s="66">
        <f t="shared" si="0"/>
        <v>64.800000000000011</v>
      </c>
      <c r="I32" s="79">
        <f t="shared" si="1"/>
        <v>119.88</v>
      </c>
    </row>
    <row r="33" spans="1:9" x14ac:dyDescent="0.25">
      <c r="A33" s="65">
        <v>117792</v>
      </c>
      <c r="B33" s="65" t="s">
        <v>67</v>
      </c>
      <c r="C33" s="60" t="s">
        <v>95</v>
      </c>
      <c r="D33" s="66">
        <v>7</v>
      </c>
      <c r="E33" s="67">
        <v>12.98</v>
      </c>
      <c r="F33" s="68">
        <v>6</v>
      </c>
      <c r="G33" s="68"/>
      <c r="H33" s="66">
        <f t="shared" si="0"/>
        <v>42</v>
      </c>
      <c r="I33" s="79">
        <f t="shared" si="1"/>
        <v>77.88</v>
      </c>
    </row>
    <row r="34" spans="1:9" x14ac:dyDescent="0.25">
      <c r="A34" s="65">
        <v>125677</v>
      </c>
      <c r="B34" s="65" t="s">
        <v>64</v>
      </c>
      <c r="C34" s="60" t="s">
        <v>120</v>
      </c>
      <c r="D34" s="66">
        <v>5.2</v>
      </c>
      <c r="E34" s="67">
        <v>9.98</v>
      </c>
      <c r="F34" s="68">
        <v>12</v>
      </c>
      <c r="G34" s="68"/>
      <c r="H34" s="66">
        <f t="shared" si="0"/>
        <v>62.400000000000006</v>
      </c>
      <c r="I34" s="79">
        <f t="shared" ref="I34:I35" si="2">F34*E34</f>
        <v>119.76</v>
      </c>
    </row>
    <row r="35" spans="1:9" x14ac:dyDescent="0.25">
      <c r="A35" s="65">
        <v>125676</v>
      </c>
      <c r="B35" s="65" t="s">
        <v>65</v>
      </c>
      <c r="C35" s="60" t="s">
        <v>121</v>
      </c>
      <c r="D35" s="66">
        <v>10.76</v>
      </c>
      <c r="E35" s="67">
        <v>19.98</v>
      </c>
      <c r="F35" s="68">
        <v>6</v>
      </c>
      <c r="G35" s="68"/>
      <c r="H35" s="66">
        <f t="shared" si="0"/>
        <v>64.56</v>
      </c>
      <c r="I35" s="79">
        <f t="shared" si="2"/>
        <v>119.88</v>
      </c>
    </row>
    <row r="36" spans="1:9" x14ac:dyDescent="0.25">
      <c r="A36" s="65">
        <v>117786</v>
      </c>
      <c r="B36" s="65" t="s">
        <v>61</v>
      </c>
      <c r="C36" s="60" t="s">
        <v>122</v>
      </c>
      <c r="D36" s="84">
        <v>16.2</v>
      </c>
      <c r="E36" s="84">
        <v>29.98</v>
      </c>
      <c r="F36" s="68">
        <v>6</v>
      </c>
      <c r="G36" s="68"/>
      <c r="H36" s="66">
        <f t="shared" si="0"/>
        <v>97.199999999999989</v>
      </c>
      <c r="I36" s="79">
        <f t="shared" si="1"/>
        <v>179.88</v>
      </c>
    </row>
    <row r="37" spans="1:9" x14ac:dyDescent="0.25">
      <c r="A37" s="65">
        <v>117787</v>
      </c>
      <c r="B37" s="65" t="s">
        <v>60</v>
      </c>
      <c r="C37" s="60" t="s">
        <v>123</v>
      </c>
      <c r="D37" s="84">
        <v>8.1</v>
      </c>
      <c r="E37" s="84">
        <v>14.98</v>
      </c>
      <c r="F37" s="68">
        <v>6</v>
      </c>
      <c r="G37" s="68"/>
      <c r="H37" s="66">
        <f t="shared" si="0"/>
        <v>48.599999999999994</v>
      </c>
      <c r="I37" s="79">
        <f t="shared" si="1"/>
        <v>89.88</v>
      </c>
    </row>
    <row r="38" spans="1:9" ht="29.25" customHeight="1" x14ac:dyDescent="0.25">
      <c r="A38" s="60">
        <v>108629</v>
      </c>
      <c r="B38" s="60" t="s">
        <v>124</v>
      </c>
      <c r="C38" s="70" t="s">
        <v>125</v>
      </c>
      <c r="D38" s="169" t="s">
        <v>126</v>
      </c>
      <c r="E38" s="170"/>
      <c r="F38" s="85">
        <v>1</v>
      </c>
      <c r="G38" s="85"/>
      <c r="H38" s="86">
        <v>0</v>
      </c>
      <c r="I38" s="87">
        <v>0</v>
      </c>
    </row>
    <row r="39" spans="1:9" ht="15.75" thickBot="1" x14ac:dyDescent="0.3">
      <c r="A39" s="88"/>
      <c r="B39" s="89"/>
      <c r="C39" s="88"/>
      <c r="D39" s="88"/>
      <c r="F39" s="74" t="s">
        <v>17</v>
      </c>
      <c r="G39" s="74"/>
      <c r="H39" s="74" t="s">
        <v>90</v>
      </c>
      <c r="I39" s="74" t="s">
        <v>91</v>
      </c>
    </row>
    <row r="40" spans="1:9" ht="15.75" thickBot="1" x14ac:dyDescent="0.3">
      <c r="C40" s="88"/>
      <c r="D40" s="171" t="s">
        <v>99</v>
      </c>
      <c r="E40" s="172"/>
      <c r="F40" s="90">
        <f>SUM(F13:F37)</f>
        <v>156</v>
      </c>
      <c r="G40" s="90"/>
      <c r="H40" s="91">
        <f>SUM(H13:H37)</f>
        <v>1573.7400000000002</v>
      </c>
      <c r="I40" s="92">
        <f>SUM(I13:I37)</f>
        <v>2954.8800000000019</v>
      </c>
    </row>
    <row r="41" spans="1:9" ht="55.5" customHeight="1" x14ac:dyDescent="0.25">
      <c r="A41" s="34"/>
      <c r="B41" s="168" t="s">
        <v>127</v>
      </c>
      <c r="C41" s="168"/>
      <c r="D41" s="168"/>
      <c r="E41" s="168"/>
      <c r="F41" s="168"/>
      <c r="G41" s="168"/>
      <c r="H41" s="168"/>
      <c r="I41" s="37"/>
    </row>
    <row r="42" spans="1:9" x14ac:dyDescent="0.25">
      <c r="A42" s="39" t="s">
        <v>2</v>
      </c>
      <c r="B42" s="40"/>
      <c r="C42" s="40"/>
      <c r="D42" s="40"/>
      <c r="E42" s="40"/>
      <c r="F42" s="36"/>
      <c r="G42" s="36"/>
      <c r="H42" s="36"/>
      <c r="I42" s="37"/>
    </row>
    <row r="43" spans="1:9" x14ac:dyDescent="0.25">
      <c r="A43" s="39" t="s">
        <v>3</v>
      </c>
      <c r="B43" s="41"/>
      <c r="C43" s="41"/>
      <c r="D43" s="41"/>
      <c r="E43" s="41"/>
      <c r="F43" s="36"/>
      <c r="G43" s="36"/>
      <c r="H43" s="36"/>
      <c r="I43" s="37"/>
    </row>
    <row r="44" spans="1:9" x14ac:dyDescent="0.25">
      <c r="A44" s="39" t="s">
        <v>4</v>
      </c>
      <c r="B44" s="41"/>
      <c r="C44" s="41"/>
      <c r="D44" s="41"/>
      <c r="E44" s="41"/>
      <c r="F44" s="36"/>
      <c r="G44" s="36"/>
      <c r="H44" s="36"/>
      <c r="I44" s="37"/>
    </row>
    <row r="45" spans="1:9" x14ac:dyDescent="0.25">
      <c r="A45" s="39" t="s">
        <v>5</v>
      </c>
      <c r="B45" s="41"/>
      <c r="C45" s="41"/>
      <c r="D45" s="41"/>
      <c r="E45" s="41"/>
      <c r="F45" s="36"/>
      <c r="G45" s="36"/>
      <c r="H45" s="36"/>
      <c r="I45" s="37"/>
    </row>
    <row r="46" spans="1:9" x14ac:dyDescent="0.25">
      <c r="A46" s="42"/>
      <c r="B46" s="43"/>
      <c r="C46" s="44"/>
      <c r="D46" s="45"/>
      <c r="E46" s="45"/>
      <c r="F46" s="36"/>
      <c r="G46" s="36"/>
      <c r="H46" s="36"/>
      <c r="I46" s="37"/>
    </row>
    <row r="47" spans="1:9" x14ac:dyDescent="0.25">
      <c r="A47" s="39" t="s">
        <v>6</v>
      </c>
      <c r="B47" s="40"/>
      <c r="C47" s="46" t="s">
        <v>7</v>
      </c>
      <c r="D47" s="47"/>
      <c r="E47" s="47"/>
      <c r="F47" s="36"/>
      <c r="G47" s="36"/>
      <c r="H47" s="36"/>
      <c r="I47" s="37"/>
    </row>
    <row r="48" spans="1:9" x14ac:dyDescent="0.25">
      <c r="A48" s="34"/>
      <c r="B48" s="37"/>
      <c r="C48" s="48"/>
      <c r="D48" s="48"/>
      <c r="E48" s="36"/>
      <c r="F48" s="36"/>
      <c r="G48" s="36"/>
      <c r="H48" s="36"/>
      <c r="I48" s="37"/>
    </row>
    <row r="49" spans="1:9" ht="13.5" customHeight="1" x14ac:dyDescent="0.3">
      <c r="A49" s="49"/>
      <c r="B49" s="50"/>
      <c r="C49" s="80"/>
      <c r="D49" s="81"/>
      <c r="E49" s="36"/>
      <c r="F49" s="36"/>
      <c r="G49" s="36"/>
      <c r="H49" s="36"/>
      <c r="I49" s="37"/>
    </row>
    <row r="50" spans="1:9" ht="13.5" customHeight="1" x14ac:dyDescent="0.3">
      <c r="A50" s="49"/>
      <c r="B50" s="50"/>
      <c r="C50" s="80"/>
      <c r="D50" s="81"/>
      <c r="E50" s="36"/>
      <c r="F50" s="36"/>
      <c r="G50" s="36"/>
      <c r="H50" s="36"/>
      <c r="I50" s="37"/>
    </row>
    <row r="51" spans="1:9" ht="18.75" x14ac:dyDescent="0.3">
      <c r="A51" s="49"/>
      <c r="B51" s="50"/>
      <c r="C51" s="48"/>
      <c r="D51" s="48"/>
      <c r="E51" s="36"/>
      <c r="F51" s="36"/>
      <c r="G51" s="36"/>
      <c r="H51" s="36"/>
      <c r="I51" s="37"/>
    </row>
    <row r="52" spans="1:9" ht="25.5" x14ac:dyDescent="0.25">
      <c r="A52" s="54" t="s">
        <v>10</v>
      </c>
      <c r="B52" s="54" t="s">
        <v>11</v>
      </c>
      <c r="C52" s="54" t="s">
        <v>12</v>
      </c>
      <c r="D52" s="55" t="s">
        <v>14</v>
      </c>
      <c r="E52" s="55" t="s">
        <v>15</v>
      </c>
      <c r="F52" s="82" t="s">
        <v>88</v>
      </c>
      <c r="G52" s="57" t="s">
        <v>89</v>
      </c>
      <c r="H52" s="58" t="s">
        <v>90</v>
      </c>
      <c r="I52" s="55" t="s">
        <v>91</v>
      </c>
    </row>
    <row r="53" spans="1:9" x14ac:dyDescent="0.25">
      <c r="A53" s="60">
        <v>108622</v>
      </c>
      <c r="B53" s="60" t="s">
        <v>128</v>
      </c>
      <c r="C53" s="60" t="s">
        <v>129</v>
      </c>
      <c r="D53" s="86">
        <v>10.8</v>
      </c>
      <c r="E53" s="93">
        <v>19.98</v>
      </c>
      <c r="F53" s="85">
        <v>12</v>
      </c>
      <c r="G53" s="85"/>
      <c r="H53" s="86">
        <f t="shared" ref="H53:H73" si="3">F53*D53</f>
        <v>129.60000000000002</v>
      </c>
      <c r="I53" s="87">
        <f t="shared" ref="I53:I73" si="4">F53*E53</f>
        <v>239.76</v>
      </c>
    </row>
    <row r="54" spans="1:9" x14ac:dyDescent="0.25">
      <c r="A54" s="60">
        <v>108623</v>
      </c>
      <c r="B54" s="60" t="s">
        <v>130</v>
      </c>
      <c r="C54" s="60" t="s">
        <v>131</v>
      </c>
      <c r="D54" s="86">
        <v>8.1</v>
      </c>
      <c r="E54" s="93">
        <v>14.98</v>
      </c>
      <c r="F54" s="85">
        <v>12</v>
      </c>
      <c r="G54" s="85"/>
      <c r="H54" s="86">
        <f t="shared" si="3"/>
        <v>97.199999999999989</v>
      </c>
      <c r="I54" s="87">
        <f t="shared" si="4"/>
        <v>179.76</v>
      </c>
    </row>
    <row r="55" spans="1:9" x14ac:dyDescent="0.25">
      <c r="A55" s="60">
        <v>108624</v>
      </c>
      <c r="B55" s="60" t="s">
        <v>132</v>
      </c>
      <c r="C55" s="60" t="s">
        <v>133</v>
      </c>
      <c r="D55" s="86">
        <v>2.16</v>
      </c>
      <c r="E55" s="93">
        <v>3.98</v>
      </c>
      <c r="F55" s="85">
        <v>12</v>
      </c>
      <c r="G55" s="85"/>
      <c r="H55" s="86">
        <f t="shared" si="3"/>
        <v>25.92</v>
      </c>
      <c r="I55" s="87">
        <f t="shared" si="4"/>
        <v>47.76</v>
      </c>
    </row>
    <row r="56" spans="1:9" x14ac:dyDescent="0.25">
      <c r="A56" s="60">
        <v>108625</v>
      </c>
      <c r="B56" s="60" t="s">
        <v>134</v>
      </c>
      <c r="C56" s="60" t="s">
        <v>135</v>
      </c>
      <c r="D56" s="86">
        <v>3.78</v>
      </c>
      <c r="E56" s="93">
        <v>5.98</v>
      </c>
      <c r="F56" s="85">
        <v>12</v>
      </c>
      <c r="G56" s="85"/>
      <c r="H56" s="86">
        <f t="shared" si="3"/>
        <v>45.36</v>
      </c>
      <c r="I56" s="87">
        <f t="shared" si="4"/>
        <v>71.760000000000005</v>
      </c>
    </row>
    <row r="57" spans="1:9" x14ac:dyDescent="0.25">
      <c r="A57" s="60">
        <v>108626</v>
      </c>
      <c r="B57" s="60" t="s">
        <v>136</v>
      </c>
      <c r="C57" s="60" t="s">
        <v>137</v>
      </c>
      <c r="D57" s="86">
        <v>4.8600000000000003</v>
      </c>
      <c r="E57" s="93">
        <v>7.98</v>
      </c>
      <c r="F57" s="85">
        <v>12</v>
      </c>
      <c r="G57" s="85"/>
      <c r="H57" s="86">
        <f t="shared" si="3"/>
        <v>58.320000000000007</v>
      </c>
      <c r="I57" s="87">
        <f t="shared" si="4"/>
        <v>95.76</v>
      </c>
    </row>
    <row r="58" spans="1:9" x14ac:dyDescent="0.25">
      <c r="A58" s="60">
        <v>108627</v>
      </c>
      <c r="B58" s="60" t="s">
        <v>138</v>
      </c>
      <c r="C58" s="60" t="s">
        <v>139</v>
      </c>
      <c r="D58" s="86">
        <v>8.24</v>
      </c>
      <c r="E58" s="93">
        <v>14.98</v>
      </c>
      <c r="F58" s="85">
        <v>8</v>
      </c>
      <c r="G58" s="85"/>
      <c r="H58" s="86">
        <f t="shared" si="3"/>
        <v>65.92</v>
      </c>
      <c r="I58" s="87">
        <f t="shared" si="4"/>
        <v>119.84</v>
      </c>
    </row>
    <row r="59" spans="1:9" x14ac:dyDescent="0.25">
      <c r="A59" s="60">
        <v>108628</v>
      </c>
      <c r="B59" s="60" t="s">
        <v>140</v>
      </c>
      <c r="C59" s="60" t="s">
        <v>141</v>
      </c>
      <c r="D59" s="86">
        <v>8.24</v>
      </c>
      <c r="E59" s="93">
        <v>14.98</v>
      </c>
      <c r="F59" s="85">
        <v>8</v>
      </c>
      <c r="G59" s="85"/>
      <c r="H59" s="86">
        <f t="shared" si="3"/>
        <v>65.92</v>
      </c>
      <c r="I59" s="87">
        <f t="shared" si="4"/>
        <v>119.84</v>
      </c>
    </row>
    <row r="60" spans="1:9" x14ac:dyDescent="0.25">
      <c r="A60" s="60">
        <v>117765</v>
      </c>
      <c r="B60" s="60" t="s">
        <v>86</v>
      </c>
      <c r="C60" s="60" t="s">
        <v>101</v>
      </c>
      <c r="D60" s="86">
        <v>12.41</v>
      </c>
      <c r="E60" s="94">
        <v>24.98</v>
      </c>
      <c r="F60" s="85">
        <v>6</v>
      </c>
      <c r="G60" s="85"/>
      <c r="H60" s="86">
        <f t="shared" si="3"/>
        <v>74.460000000000008</v>
      </c>
      <c r="I60" s="87">
        <f t="shared" si="4"/>
        <v>149.88</v>
      </c>
    </row>
    <row r="61" spans="1:9" x14ac:dyDescent="0.25">
      <c r="A61" s="60">
        <v>117766</v>
      </c>
      <c r="B61" s="60" t="s">
        <v>85</v>
      </c>
      <c r="C61" s="60" t="s">
        <v>102</v>
      </c>
      <c r="D61" s="86">
        <v>12.41</v>
      </c>
      <c r="E61" s="94">
        <v>24.98</v>
      </c>
      <c r="F61" s="85">
        <v>6</v>
      </c>
      <c r="G61" s="85"/>
      <c r="H61" s="86">
        <f t="shared" si="3"/>
        <v>74.460000000000008</v>
      </c>
      <c r="I61" s="87">
        <f t="shared" si="4"/>
        <v>149.88</v>
      </c>
    </row>
    <row r="62" spans="1:9" x14ac:dyDescent="0.25">
      <c r="A62" s="60">
        <v>117767</v>
      </c>
      <c r="B62" s="60" t="s">
        <v>84</v>
      </c>
      <c r="C62" s="60" t="s">
        <v>92</v>
      </c>
      <c r="D62" s="86">
        <v>10.94</v>
      </c>
      <c r="E62" s="94">
        <v>19.98</v>
      </c>
      <c r="F62" s="85">
        <v>6</v>
      </c>
      <c r="G62" s="85"/>
      <c r="H62" s="86">
        <f t="shared" si="3"/>
        <v>65.64</v>
      </c>
      <c r="I62" s="87">
        <f t="shared" si="4"/>
        <v>119.88</v>
      </c>
    </row>
    <row r="63" spans="1:9" x14ac:dyDescent="0.25">
      <c r="A63" s="60">
        <v>117768</v>
      </c>
      <c r="B63" s="60" t="s">
        <v>83</v>
      </c>
      <c r="C63" s="60" t="s">
        <v>103</v>
      </c>
      <c r="D63" s="86">
        <v>10.94</v>
      </c>
      <c r="E63" s="94">
        <v>19.98</v>
      </c>
      <c r="F63" s="85">
        <v>6</v>
      </c>
      <c r="G63" s="85"/>
      <c r="H63" s="86">
        <f t="shared" si="3"/>
        <v>65.64</v>
      </c>
      <c r="I63" s="87">
        <f t="shared" si="4"/>
        <v>119.88</v>
      </c>
    </row>
    <row r="64" spans="1:9" x14ac:dyDescent="0.25">
      <c r="A64" s="60">
        <v>117769</v>
      </c>
      <c r="B64" s="60" t="s">
        <v>82</v>
      </c>
      <c r="C64" s="60" t="s">
        <v>105</v>
      </c>
      <c r="D64" s="86">
        <v>10.94</v>
      </c>
      <c r="E64" s="94">
        <v>19.98</v>
      </c>
      <c r="F64" s="85">
        <v>6</v>
      </c>
      <c r="G64" s="85"/>
      <c r="H64" s="86">
        <f t="shared" si="3"/>
        <v>65.64</v>
      </c>
      <c r="I64" s="87">
        <f t="shared" si="4"/>
        <v>119.88</v>
      </c>
    </row>
    <row r="65" spans="1:9" x14ac:dyDescent="0.25">
      <c r="A65" s="60">
        <v>117777</v>
      </c>
      <c r="B65" s="60" t="s">
        <v>75</v>
      </c>
      <c r="C65" s="60" t="s">
        <v>114</v>
      </c>
      <c r="D65" s="86">
        <v>10.76</v>
      </c>
      <c r="E65" s="94">
        <v>19.98</v>
      </c>
      <c r="F65" s="85">
        <v>6</v>
      </c>
      <c r="G65" s="85"/>
      <c r="H65" s="86">
        <f t="shared" si="3"/>
        <v>64.56</v>
      </c>
      <c r="I65" s="87">
        <f t="shared" si="4"/>
        <v>119.88</v>
      </c>
    </row>
    <row r="66" spans="1:9" x14ac:dyDescent="0.25">
      <c r="A66" s="60">
        <v>117778</v>
      </c>
      <c r="B66" s="60" t="s">
        <v>74</v>
      </c>
      <c r="C66" s="60" t="s">
        <v>93</v>
      </c>
      <c r="D66" s="86">
        <v>7.95</v>
      </c>
      <c r="E66" s="94">
        <v>14.98</v>
      </c>
      <c r="F66" s="85">
        <v>6</v>
      </c>
      <c r="G66" s="85"/>
      <c r="H66" s="86">
        <f t="shared" si="3"/>
        <v>47.7</v>
      </c>
      <c r="I66" s="87">
        <f t="shared" si="4"/>
        <v>89.88</v>
      </c>
    </row>
    <row r="67" spans="1:9" x14ac:dyDescent="0.25">
      <c r="A67" s="60">
        <v>117779</v>
      </c>
      <c r="B67" s="60" t="s">
        <v>73</v>
      </c>
      <c r="C67" s="60" t="s">
        <v>115</v>
      </c>
      <c r="D67" s="86">
        <v>7.95</v>
      </c>
      <c r="E67" s="94">
        <v>14.98</v>
      </c>
      <c r="F67" s="85">
        <v>6</v>
      </c>
      <c r="G67" s="85"/>
      <c r="H67" s="86">
        <f t="shared" si="3"/>
        <v>47.7</v>
      </c>
      <c r="I67" s="87">
        <f t="shared" si="4"/>
        <v>89.88</v>
      </c>
    </row>
    <row r="68" spans="1:9" x14ac:dyDescent="0.25">
      <c r="A68" s="60">
        <v>117780</v>
      </c>
      <c r="B68" s="60" t="s">
        <v>72</v>
      </c>
      <c r="C68" s="60" t="s">
        <v>94</v>
      </c>
      <c r="D68" s="86">
        <v>7.95</v>
      </c>
      <c r="E68" s="94">
        <v>14.98</v>
      </c>
      <c r="F68" s="85">
        <v>6</v>
      </c>
      <c r="G68" s="85"/>
      <c r="H68" s="86">
        <f t="shared" si="3"/>
        <v>47.7</v>
      </c>
      <c r="I68" s="87">
        <f t="shared" si="4"/>
        <v>89.88</v>
      </c>
    </row>
    <row r="69" spans="1:9" x14ac:dyDescent="0.25">
      <c r="A69" s="60">
        <v>117781</v>
      </c>
      <c r="B69" s="60" t="s">
        <v>71</v>
      </c>
      <c r="C69" s="60" t="s">
        <v>116</v>
      </c>
      <c r="D69" s="86">
        <v>7.95</v>
      </c>
      <c r="E69" s="94">
        <v>14.98</v>
      </c>
      <c r="F69" s="85">
        <v>6</v>
      </c>
      <c r="G69" s="85"/>
      <c r="H69" s="86">
        <f t="shared" si="3"/>
        <v>47.7</v>
      </c>
      <c r="I69" s="87">
        <f t="shared" si="4"/>
        <v>89.88</v>
      </c>
    </row>
    <row r="70" spans="1:9" x14ac:dyDescent="0.25">
      <c r="A70" s="60">
        <v>117782</v>
      </c>
      <c r="B70" s="60" t="s">
        <v>70</v>
      </c>
      <c r="C70" s="60" t="s">
        <v>142</v>
      </c>
      <c r="D70" s="86">
        <v>7.95</v>
      </c>
      <c r="E70" s="94">
        <v>14.98</v>
      </c>
      <c r="F70" s="85">
        <v>6</v>
      </c>
      <c r="G70" s="85"/>
      <c r="H70" s="86">
        <f t="shared" si="3"/>
        <v>47.7</v>
      </c>
      <c r="I70" s="87">
        <f t="shared" si="4"/>
        <v>89.88</v>
      </c>
    </row>
    <row r="71" spans="1:9" x14ac:dyDescent="0.25">
      <c r="A71" s="60">
        <v>117792</v>
      </c>
      <c r="B71" s="60" t="s">
        <v>67</v>
      </c>
      <c r="C71" s="60" t="s">
        <v>95</v>
      </c>
      <c r="D71" s="86">
        <v>7</v>
      </c>
      <c r="E71" s="94">
        <v>12.98</v>
      </c>
      <c r="F71" s="85">
        <v>6</v>
      </c>
      <c r="G71" s="85"/>
      <c r="H71" s="86">
        <f t="shared" si="3"/>
        <v>42</v>
      </c>
      <c r="I71" s="87">
        <f t="shared" si="4"/>
        <v>77.88</v>
      </c>
    </row>
    <row r="72" spans="1:9" x14ac:dyDescent="0.25">
      <c r="A72" s="60">
        <v>117786</v>
      </c>
      <c r="B72" s="60" t="s">
        <v>61</v>
      </c>
      <c r="C72" s="60" t="s">
        <v>122</v>
      </c>
      <c r="D72" s="86">
        <v>16.2</v>
      </c>
      <c r="E72" s="94">
        <v>29.98</v>
      </c>
      <c r="F72" s="85">
        <v>6</v>
      </c>
      <c r="G72" s="85"/>
      <c r="H72" s="86">
        <f t="shared" si="3"/>
        <v>97.199999999999989</v>
      </c>
      <c r="I72" s="87">
        <f t="shared" si="4"/>
        <v>179.88</v>
      </c>
    </row>
    <row r="73" spans="1:9" x14ac:dyDescent="0.25">
      <c r="A73" s="60">
        <v>117787</v>
      </c>
      <c r="B73" s="60" t="s">
        <v>60</v>
      </c>
      <c r="C73" s="60" t="s">
        <v>123</v>
      </c>
      <c r="D73" s="86">
        <v>8.1</v>
      </c>
      <c r="E73" s="94">
        <v>14.98</v>
      </c>
      <c r="F73" s="85">
        <v>6</v>
      </c>
      <c r="G73" s="85"/>
      <c r="H73" s="86">
        <f t="shared" si="3"/>
        <v>48.599999999999994</v>
      </c>
      <c r="I73" s="87">
        <f t="shared" si="4"/>
        <v>89.88</v>
      </c>
    </row>
    <row r="74" spans="1:9" ht="30.75" customHeight="1" x14ac:dyDescent="0.25">
      <c r="A74" s="59">
        <v>108629</v>
      </c>
      <c r="B74" s="59" t="s">
        <v>96</v>
      </c>
      <c r="C74" s="70" t="s">
        <v>125</v>
      </c>
      <c r="D74" s="169" t="s">
        <v>126</v>
      </c>
      <c r="E74" s="170"/>
      <c r="F74" s="63">
        <v>1</v>
      </c>
      <c r="G74" s="63"/>
      <c r="H74" s="61">
        <v>0</v>
      </c>
      <c r="I74" s="64">
        <v>0</v>
      </c>
    </row>
    <row r="75" spans="1:9" ht="15.75" thickBot="1" x14ac:dyDescent="0.3">
      <c r="A75" s="43"/>
      <c r="B75" s="45"/>
      <c r="C75" s="45"/>
      <c r="D75" s="95"/>
      <c r="E75" s="96"/>
      <c r="F75" s="74" t="s">
        <v>17</v>
      </c>
      <c r="G75" s="74"/>
      <c r="H75" s="74" t="s">
        <v>90</v>
      </c>
      <c r="I75" s="74" t="s">
        <v>91</v>
      </c>
    </row>
    <row r="76" spans="1:9" ht="15.75" thickBot="1" x14ac:dyDescent="0.3">
      <c r="A76" s="37"/>
      <c r="B76" s="48"/>
      <c r="C76" s="48"/>
      <c r="D76" s="171" t="s">
        <v>99</v>
      </c>
      <c r="E76" s="172"/>
      <c r="F76" s="97">
        <f>SUM(F53:F73)</f>
        <v>160</v>
      </c>
      <c r="G76" s="97"/>
      <c r="H76" s="98">
        <f>SUM(H53:H73)</f>
        <v>1324.9400000000003</v>
      </c>
      <c r="I76" s="98">
        <f>SUM(I53:I73)</f>
        <v>2450.8000000000015</v>
      </c>
    </row>
  </sheetData>
  <mergeCells count="6">
    <mergeCell ref="D76:E76"/>
    <mergeCell ref="B1:H1"/>
    <mergeCell ref="D38:E38"/>
    <mergeCell ref="D40:E40"/>
    <mergeCell ref="B41:H41"/>
    <mergeCell ref="D74:E74"/>
  </mergeCells>
  <pageMargins left="0.7" right="0.7" top="0.75" bottom="0.75" header="0.3" footer="0.3"/>
  <pageSetup scale="77" fitToHeight="2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191B57-4736-4DC0-B1AC-B57D17BB0436}">
  <sheetPr>
    <tabColor rgb="FFFF0000"/>
  </sheetPr>
  <dimension ref="A1:I74"/>
  <sheetViews>
    <sheetView view="pageBreakPreview" topLeftCell="A19" zoomScale="60" zoomScaleNormal="100" workbookViewId="0">
      <selection activeCell="O68" sqref="O68"/>
    </sheetView>
  </sheetViews>
  <sheetFormatPr defaultColWidth="9.140625" defaultRowHeight="15" x14ac:dyDescent="0.25"/>
  <cols>
    <col min="1" max="1" width="20.85546875" style="38" customWidth="1"/>
    <col min="2" max="2" width="15.7109375" style="38" customWidth="1"/>
    <col min="3" max="3" width="54.28515625" style="38" customWidth="1"/>
    <col min="4" max="4" width="10.140625" style="38" customWidth="1"/>
    <col min="5" max="5" width="11" style="38" customWidth="1"/>
    <col min="6" max="6" width="12" style="38" customWidth="1"/>
    <col min="7" max="7" width="11.140625" style="38" customWidth="1"/>
    <col min="8" max="8" width="12" style="38" customWidth="1"/>
    <col min="9" max="9" width="11.7109375" style="38" customWidth="1"/>
    <col min="10" max="16384" width="9.140625" style="38"/>
  </cols>
  <sheetData>
    <row r="1" spans="1:9" ht="51.75" customHeight="1" x14ac:dyDescent="0.25">
      <c r="A1" s="34"/>
      <c r="B1" s="168" t="s">
        <v>143</v>
      </c>
      <c r="C1" s="168"/>
      <c r="D1" s="168"/>
      <c r="E1" s="168"/>
      <c r="F1" s="168"/>
      <c r="G1" s="168"/>
      <c r="H1" s="168"/>
      <c r="I1" s="37"/>
    </row>
    <row r="2" spans="1:9" x14ac:dyDescent="0.25">
      <c r="A2" s="39" t="s">
        <v>2</v>
      </c>
      <c r="B2" s="40"/>
      <c r="C2" s="40"/>
      <c r="D2" s="40"/>
      <c r="E2" s="40"/>
      <c r="F2" s="36"/>
      <c r="G2" s="36"/>
      <c r="H2" s="36"/>
      <c r="I2" s="37"/>
    </row>
    <row r="3" spans="1:9" x14ac:dyDescent="0.25">
      <c r="A3" s="39" t="s">
        <v>3</v>
      </c>
      <c r="B3" s="41"/>
      <c r="C3" s="41"/>
      <c r="D3" s="41"/>
      <c r="E3" s="41"/>
      <c r="F3" s="36"/>
      <c r="G3" s="36"/>
      <c r="H3" s="36"/>
      <c r="I3" s="37"/>
    </row>
    <row r="4" spans="1:9" x14ac:dyDescent="0.25">
      <c r="A4" s="39" t="s">
        <v>4</v>
      </c>
      <c r="B4" s="41"/>
      <c r="C4" s="41"/>
      <c r="D4" s="41"/>
      <c r="E4" s="41"/>
      <c r="F4" s="36"/>
      <c r="G4" s="36"/>
      <c r="H4" s="36"/>
      <c r="I4" s="37"/>
    </row>
    <row r="5" spans="1:9" x14ac:dyDescent="0.25">
      <c r="A5" s="39" t="s">
        <v>5</v>
      </c>
      <c r="B5" s="41"/>
      <c r="C5" s="41"/>
      <c r="D5" s="41"/>
      <c r="E5" s="41"/>
      <c r="F5" s="36"/>
      <c r="G5" s="36"/>
      <c r="H5" s="36"/>
      <c r="I5" s="37"/>
    </row>
    <row r="6" spans="1:9" x14ac:dyDescent="0.25">
      <c r="A6" s="42"/>
      <c r="B6" s="43"/>
      <c r="C6" s="44"/>
      <c r="D6" s="45"/>
      <c r="E6" s="45"/>
      <c r="F6" s="36"/>
      <c r="G6" s="36"/>
      <c r="H6" s="36"/>
      <c r="I6" s="37"/>
    </row>
    <row r="7" spans="1:9" x14ac:dyDescent="0.25">
      <c r="A7" s="39" t="s">
        <v>6</v>
      </c>
      <c r="B7" s="40"/>
      <c r="C7" s="46" t="s">
        <v>7</v>
      </c>
      <c r="D7" s="47"/>
      <c r="E7" s="47"/>
      <c r="F7" s="36"/>
      <c r="G7" s="36"/>
      <c r="H7" s="36"/>
      <c r="I7" s="37"/>
    </row>
    <row r="8" spans="1:9" x14ac:dyDescent="0.25">
      <c r="A8" s="34"/>
      <c r="B8" s="37"/>
      <c r="C8" s="48"/>
      <c r="D8" s="48"/>
      <c r="E8" s="36"/>
      <c r="F8" s="36"/>
      <c r="G8" s="36"/>
      <c r="H8" s="36"/>
      <c r="I8" s="37"/>
    </row>
    <row r="9" spans="1:9" ht="18.75" x14ac:dyDescent="0.3">
      <c r="A9" s="49"/>
      <c r="B9" s="50"/>
      <c r="C9" s="174"/>
      <c r="D9" s="174"/>
      <c r="E9" s="36"/>
      <c r="F9" s="36"/>
      <c r="G9" s="36"/>
      <c r="H9" s="36"/>
      <c r="I9" s="37"/>
    </row>
    <row r="10" spans="1:9" ht="18.75" x14ac:dyDescent="0.3">
      <c r="A10" s="49"/>
      <c r="B10" s="50"/>
      <c r="C10" s="174"/>
      <c r="D10" s="174"/>
      <c r="E10" s="36"/>
      <c r="F10" s="36"/>
      <c r="G10" s="36"/>
      <c r="H10" s="36"/>
      <c r="I10" s="37"/>
    </row>
    <row r="11" spans="1:9" ht="18.75" x14ac:dyDescent="0.3">
      <c r="A11" s="49"/>
      <c r="B11" s="50"/>
      <c r="C11" s="48"/>
      <c r="D11" s="48"/>
      <c r="E11" s="36"/>
      <c r="F11" s="36"/>
      <c r="G11" s="36"/>
      <c r="H11" s="36"/>
      <c r="I11" s="37"/>
    </row>
    <row r="12" spans="1:9" x14ac:dyDescent="0.25">
      <c r="A12" s="52"/>
      <c r="B12" s="51"/>
      <c r="C12" s="48"/>
      <c r="D12" s="48"/>
      <c r="E12" s="36"/>
      <c r="F12" s="37"/>
      <c r="G12" s="37"/>
      <c r="H12" s="36"/>
      <c r="I12" s="53"/>
    </row>
    <row r="13" spans="1:9" x14ac:dyDescent="0.25">
      <c r="A13" s="44"/>
      <c r="B13" s="43"/>
      <c r="C13" s="45"/>
      <c r="D13" s="45"/>
      <c r="E13" s="99"/>
      <c r="F13" s="99"/>
      <c r="G13" s="99"/>
      <c r="H13" s="99"/>
      <c r="I13" s="43"/>
    </row>
    <row r="14" spans="1:9" ht="25.5" x14ac:dyDescent="0.25">
      <c r="A14" s="54" t="s">
        <v>10</v>
      </c>
      <c r="B14" s="54" t="s">
        <v>11</v>
      </c>
      <c r="C14" s="54" t="s">
        <v>12</v>
      </c>
      <c r="D14" s="55" t="s">
        <v>14</v>
      </c>
      <c r="E14" s="55" t="s">
        <v>15</v>
      </c>
      <c r="F14" s="82" t="s">
        <v>88</v>
      </c>
      <c r="G14" s="57" t="s">
        <v>89</v>
      </c>
      <c r="H14" s="58" t="s">
        <v>90</v>
      </c>
      <c r="I14" s="55" t="s">
        <v>91</v>
      </c>
    </row>
    <row r="15" spans="1:9" x14ac:dyDescent="0.25">
      <c r="A15" s="65">
        <v>117767</v>
      </c>
      <c r="B15" s="65" t="s">
        <v>84</v>
      </c>
      <c r="C15" s="60" t="s">
        <v>92</v>
      </c>
      <c r="D15" s="66">
        <v>10.94</v>
      </c>
      <c r="E15" s="67">
        <v>19.98</v>
      </c>
      <c r="F15" s="68">
        <v>6</v>
      </c>
      <c r="G15" s="68"/>
      <c r="H15" s="66">
        <f t="shared" ref="H15:H29" si="0">D15*F15</f>
        <v>65.64</v>
      </c>
      <c r="I15" s="79">
        <f t="shared" ref="I15:I29" si="1">F15*E15</f>
        <v>119.88</v>
      </c>
    </row>
    <row r="16" spans="1:9" x14ac:dyDescent="0.25">
      <c r="A16" s="65">
        <v>117768</v>
      </c>
      <c r="B16" s="65" t="s">
        <v>83</v>
      </c>
      <c r="C16" s="60" t="s">
        <v>103</v>
      </c>
      <c r="D16" s="66">
        <v>10.94</v>
      </c>
      <c r="E16" s="67">
        <v>19.98</v>
      </c>
      <c r="F16" s="68">
        <v>6</v>
      </c>
      <c r="G16" s="68"/>
      <c r="H16" s="66">
        <f t="shared" si="0"/>
        <v>65.64</v>
      </c>
      <c r="I16" s="79">
        <f t="shared" si="1"/>
        <v>119.88</v>
      </c>
    </row>
    <row r="17" spans="1:9" x14ac:dyDescent="0.25">
      <c r="A17" s="65">
        <v>117769</v>
      </c>
      <c r="B17" s="65" t="s">
        <v>82</v>
      </c>
      <c r="C17" s="60" t="s">
        <v>105</v>
      </c>
      <c r="D17" s="66">
        <v>10.94</v>
      </c>
      <c r="E17" s="67">
        <v>19.98</v>
      </c>
      <c r="F17" s="68">
        <v>6</v>
      </c>
      <c r="G17" s="68"/>
      <c r="H17" s="66">
        <f t="shared" si="0"/>
        <v>65.64</v>
      </c>
      <c r="I17" s="79">
        <f t="shared" si="1"/>
        <v>119.88</v>
      </c>
    </row>
    <row r="18" spans="1:9" x14ac:dyDescent="0.25">
      <c r="A18" s="65">
        <v>117775</v>
      </c>
      <c r="B18" s="65" t="s">
        <v>77</v>
      </c>
      <c r="C18" s="60" t="s">
        <v>112</v>
      </c>
      <c r="D18" s="66">
        <v>12.41</v>
      </c>
      <c r="E18" s="67">
        <v>24.98</v>
      </c>
      <c r="F18" s="68">
        <v>6</v>
      </c>
      <c r="G18" s="68"/>
      <c r="H18" s="66">
        <f t="shared" si="0"/>
        <v>74.460000000000008</v>
      </c>
      <c r="I18" s="79">
        <f t="shared" si="1"/>
        <v>149.88</v>
      </c>
    </row>
    <row r="19" spans="1:9" x14ac:dyDescent="0.25">
      <c r="A19" s="65">
        <v>117776</v>
      </c>
      <c r="B19" s="65" t="s">
        <v>76</v>
      </c>
      <c r="C19" s="60" t="s">
        <v>113</v>
      </c>
      <c r="D19" s="66">
        <v>12.41</v>
      </c>
      <c r="E19" s="67">
        <v>24.98</v>
      </c>
      <c r="F19" s="68">
        <v>6</v>
      </c>
      <c r="G19" s="68"/>
      <c r="H19" s="66">
        <f t="shared" si="0"/>
        <v>74.460000000000008</v>
      </c>
      <c r="I19" s="79">
        <f t="shared" si="1"/>
        <v>149.88</v>
      </c>
    </row>
    <row r="20" spans="1:9" x14ac:dyDescent="0.25">
      <c r="A20" s="65">
        <v>117778</v>
      </c>
      <c r="B20" s="65" t="s">
        <v>74</v>
      </c>
      <c r="C20" s="60" t="s">
        <v>93</v>
      </c>
      <c r="D20" s="66">
        <v>7.95</v>
      </c>
      <c r="E20" s="67">
        <v>14.98</v>
      </c>
      <c r="F20" s="68">
        <v>6</v>
      </c>
      <c r="G20" s="68"/>
      <c r="H20" s="66">
        <f t="shared" si="0"/>
        <v>47.7</v>
      </c>
      <c r="I20" s="79">
        <f t="shared" si="1"/>
        <v>89.88</v>
      </c>
    </row>
    <row r="21" spans="1:9" x14ac:dyDescent="0.25">
      <c r="A21" s="65">
        <v>117779</v>
      </c>
      <c r="B21" s="65" t="s">
        <v>73</v>
      </c>
      <c r="C21" s="60" t="s">
        <v>115</v>
      </c>
      <c r="D21" s="66">
        <v>7.95</v>
      </c>
      <c r="E21" s="67">
        <v>14.98</v>
      </c>
      <c r="F21" s="68">
        <v>6</v>
      </c>
      <c r="G21" s="68"/>
      <c r="H21" s="66">
        <f t="shared" si="0"/>
        <v>47.7</v>
      </c>
      <c r="I21" s="79">
        <f t="shared" si="1"/>
        <v>89.88</v>
      </c>
    </row>
    <row r="22" spans="1:9" x14ac:dyDescent="0.25">
      <c r="A22" s="65">
        <v>117780</v>
      </c>
      <c r="B22" s="65" t="s">
        <v>72</v>
      </c>
      <c r="C22" s="60" t="s">
        <v>94</v>
      </c>
      <c r="D22" s="66">
        <v>7.95</v>
      </c>
      <c r="E22" s="67">
        <v>14.98</v>
      </c>
      <c r="F22" s="68">
        <v>6</v>
      </c>
      <c r="G22" s="68"/>
      <c r="H22" s="66">
        <f t="shared" si="0"/>
        <v>47.7</v>
      </c>
      <c r="I22" s="79">
        <f t="shared" si="1"/>
        <v>89.88</v>
      </c>
    </row>
    <row r="23" spans="1:9" x14ac:dyDescent="0.25">
      <c r="A23" s="65">
        <v>117781</v>
      </c>
      <c r="B23" s="65" t="s">
        <v>71</v>
      </c>
      <c r="C23" s="60" t="s">
        <v>116</v>
      </c>
      <c r="D23" s="66">
        <v>7.95</v>
      </c>
      <c r="E23" s="67">
        <v>14.98</v>
      </c>
      <c r="F23" s="68">
        <v>6</v>
      </c>
      <c r="G23" s="68"/>
      <c r="H23" s="66">
        <f t="shared" si="0"/>
        <v>47.7</v>
      </c>
      <c r="I23" s="79">
        <f t="shared" si="1"/>
        <v>89.88</v>
      </c>
    </row>
    <row r="24" spans="1:9" x14ac:dyDescent="0.25">
      <c r="A24" s="65">
        <v>117788</v>
      </c>
      <c r="B24" s="65" t="s">
        <v>63</v>
      </c>
      <c r="C24" s="60" t="s">
        <v>118</v>
      </c>
      <c r="D24" s="66">
        <v>11.44</v>
      </c>
      <c r="E24" s="67">
        <v>19.98</v>
      </c>
      <c r="F24" s="68">
        <v>6</v>
      </c>
      <c r="G24" s="68"/>
      <c r="H24" s="66">
        <f t="shared" si="0"/>
        <v>68.64</v>
      </c>
      <c r="I24" s="79">
        <f t="shared" si="1"/>
        <v>119.88</v>
      </c>
    </row>
    <row r="25" spans="1:9" x14ac:dyDescent="0.25">
      <c r="A25" s="65">
        <v>117791</v>
      </c>
      <c r="B25" s="65" t="s">
        <v>62</v>
      </c>
      <c r="C25" s="60" t="s">
        <v>119</v>
      </c>
      <c r="D25" s="66">
        <v>10.8</v>
      </c>
      <c r="E25" s="67">
        <v>19.98</v>
      </c>
      <c r="F25" s="68">
        <v>6</v>
      </c>
      <c r="G25" s="68"/>
      <c r="H25" s="66">
        <f t="shared" si="0"/>
        <v>64.800000000000011</v>
      </c>
      <c r="I25" s="79">
        <f t="shared" si="1"/>
        <v>119.88</v>
      </c>
    </row>
    <row r="26" spans="1:9" x14ac:dyDescent="0.25">
      <c r="A26" s="65">
        <v>125676</v>
      </c>
      <c r="B26" s="65" t="s">
        <v>65</v>
      </c>
      <c r="C26" s="60" t="s">
        <v>121</v>
      </c>
      <c r="D26" s="66">
        <v>10.76</v>
      </c>
      <c r="E26" s="67">
        <v>19.98</v>
      </c>
      <c r="F26" s="68">
        <v>6</v>
      </c>
      <c r="G26" s="68"/>
      <c r="H26" s="66">
        <f t="shared" si="0"/>
        <v>64.56</v>
      </c>
      <c r="I26" s="79">
        <f t="shared" si="1"/>
        <v>119.88</v>
      </c>
    </row>
    <row r="27" spans="1:9" x14ac:dyDescent="0.25">
      <c r="A27" s="65">
        <v>117792</v>
      </c>
      <c r="B27" s="65" t="s">
        <v>67</v>
      </c>
      <c r="C27" s="60" t="s">
        <v>95</v>
      </c>
      <c r="D27" s="66">
        <v>7</v>
      </c>
      <c r="E27" s="67">
        <v>12.98</v>
      </c>
      <c r="F27" s="68">
        <v>6</v>
      </c>
      <c r="G27" s="68"/>
      <c r="H27" s="66">
        <f t="shared" si="0"/>
        <v>42</v>
      </c>
      <c r="I27" s="79">
        <f t="shared" si="1"/>
        <v>77.88</v>
      </c>
    </row>
    <row r="28" spans="1:9" x14ac:dyDescent="0.25">
      <c r="A28" s="65">
        <v>125677</v>
      </c>
      <c r="B28" s="65" t="s">
        <v>64</v>
      </c>
      <c r="C28" s="60" t="s">
        <v>120</v>
      </c>
      <c r="D28" s="66">
        <v>5.2</v>
      </c>
      <c r="E28" s="67">
        <v>9.98</v>
      </c>
      <c r="F28" s="68">
        <v>12</v>
      </c>
      <c r="G28" s="68"/>
      <c r="H28" s="66">
        <f t="shared" si="0"/>
        <v>62.400000000000006</v>
      </c>
      <c r="I28" s="79">
        <f t="shared" si="1"/>
        <v>119.76</v>
      </c>
    </row>
    <row r="29" spans="1:9" x14ac:dyDescent="0.25">
      <c r="A29" s="65">
        <v>117786</v>
      </c>
      <c r="B29" s="65" t="s">
        <v>61</v>
      </c>
      <c r="C29" s="100" t="s">
        <v>144</v>
      </c>
      <c r="D29" s="101">
        <v>16.2</v>
      </c>
      <c r="E29" s="102">
        <v>29.98</v>
      </c>
      <c r="F29" s="68">
        <v>6</v>
      </c>
      <c r="G29" s="68"/>
      <c r="H29" s="66">
        <f t="shared" si="0"/>
        <v>97.199999999999989</v>
      </c>
      <c r="I29" s="79">
        <f t="shared" si="1"/>
        <v>179.88</v>
      </c>
    </row>
    <row r="30" spans="1:9" ht="30" customHeight="1" x14ac:dyDescent="0.25">
      <c r="A30" s="60">
        <v>125771</v>
      </c>
      <c r="B30" s="60" t="s">
        <v>59</v>
      </c>
      <c r="C30" s="103" t="s">
        <v>145</v>
      </c>
      <c r="D30" s="169" t="s">
        <v>146</v>
      </c>
      <c r="E30" s="170"/>
      <c r="F30" s="85">
        <v>1</v>
      </c>
      <c r="G30" s="85"/>
      <c r="H30" s="86">
        <v>0</v>
      </c>
      <c r="I30" s="87">
        <v>0</v>
      </c>
    </row>
    <row r="31" spans="1:9" ht="15.75" thickBot="1" x14ac:dyDescent="0.3">
      <c r="A31" s="88"/>
      <c r="B31" s="104"/>
      <c r="C31" s="88"/>
      <c r="D31" s="88"/>
      <c r="F31" s="74" t="s">
        <v>17</v>
      </c>
      <c r="G31" s="74"/>
      <c r="H31" s="74" t="s">
        <v>90</v>
      </c>
      <c r="I31" s="74" t="s">
        <v>91</v>
      </c>
    </row>
    <row r="32" spans="1:9" ht="15.75" thickBot="1" x14ac:dyDescent="0.3">
      <c r="D32" s="171" t="s">
        <v>99</v>
      </c>
      <c r="E32" s="173"/>
      <c r="F32" s="105">
        <f>SUM(F15:F29)</f>
        <v>96</v>
      </c>
      <c r="G32" s="105"/>
      <c r="H32" s="106">
        <f>SUM(H15:H29)</f>
        <v>936.23999999999978</v>
      </c>
      <c r="I32" s="107">
        <f>SUM(I15:I29)</f>
        <v>1756.08</v>
      </c>
    </row>
    <row r="33" spans="1:9" ht="51.75" customHeight="1" x14ac:dyDescent="0.25">
      <c r="A33" s="34"/>
      <c r="B33" s="168" t="s">
        <v>147</v>
      </c>
      <c r="C33" s="168"/>
      <c r="D33" s="168"/>
      <c r="E33" s="168"/>
      <c r="F33" s="168"/>
      <c r="G33" s="168"/>
      <c r="H33" s="168"/>
      <c r="I33" s="37"/>
    </row>
    <row r="34" spans="1:9" x14ac:dyDescent="0.25">
      <c r="A34" s="39" t="s">
        <v>2</v>
      </c>
      <c r="B34" s="40"/>
      <c r="C34" s="40"/>
      <c r="D34" s="40"/>
      <c r="E34" s="40"/>
      <c r="F34" s="36"/>
      <c r="G34" s="36"/>
      <c r="H34" s="36"/>
      <c r="I34" s="37"/>
    </row>
    <row r="35" spans="1:9" x14ac:dyDescent="0.25">
      <c r="A35" s="39" t="s">
        <v>3</v>
      </c>
      <c r="B35" s="41"/>
      <c r="C35" s="41"/>
      <c r="D35" s="41"/>
      <c r="E35" s="41"/>
      <c r="F35" s="36"/>
      <c r="G35" s="36"/>
      <c r="H35" s="36"/>
      <c r="I35" s="37"/>
    </row>
    <row r="36" spans="1:9" x14ac:dyDescent="0.25">
      <c r="A36" s="39" t="s">
        <v>4</v>
      </c>
      <c r="B36" s="41"/>
      <c r="C36" s="41"/>
      <c r="D36" s="41"/>
      <c r="E36" s="41"/>
      <c r="F36" s="36"/>
      <c r="G36" s="36"/>
      <c r="H36" s="36"/>
      <c r="I36" s="37"/>
    </row>
    <row r="37" spans="1:9" x14ac:dyDescent="0.25">
      <c r="A37" s="39" t="s">
        <v>5</v>
      </c>
      <c r="B37" s="41"/>
      <c r="C37" s="41"/>
      <c r="D37" s="41"/>
      <c r="E37" s="41"/>
      <c r="F37" s="36"/>
      <c r="G37" s="36"/>
      <c r="H37" s="36"/>
      <c r="I37" s="37"/>
    </row>
    <row r="38" spans="1:9" x14ac:dyDescent="0.25">
      <c r="A38" s="42"/>
      <c r="B38" s="43"/>
      <c r="C38" s="44"/>
      <c r="D38" s="45"/>
      <c r="E38" s="45"/>
      <c r="F38" s="36"/>
      <c r="G38" s="36"/>
      <c r="H38" s="36"/>
      <c r="I38" s="37"/>
    </row>
    <row r="39" spans="1:9" x14ac:dyDescent="0.25">
      <c r="A39" s="39" t="s">
        <v>6</v>
      </c>
      <c r="B39" s="40"/>
      <c r="C39" s="46" t="s">
        <v>7</v>
      </c>
      <c r="D39" s="47"/>
      <c r="E39" s="47"/>
      <c r="F39" s="36"/>
      <c r="G39" s="36"/>
      <c r="H39" s="36"/>
      <c r="I39" s="37"/>
    </row>
    <row r="40" spans="1:9" x14ac:dyDescent="0.25">
      <c r="A40" s="34"/>
      <c r="B40" s="37"/>
      <c r="C40" s="48"/>
      <c r="D40" s="48"/>
      <c r="E40" s="36"/>
      <c r="F40" s="36"/>
      <c r="G40" s="36"/>
      <c r="H40" s="36"/>
      <c r="I40" s="37"/>
    </row>
    <row r="41" spans="1:9" ht="18.75" x14ac:dyDescent="0.3">
      <c r="A41" s="49"/>
      <c r="B41" s="50"/>
      <c r="C41" s="174"/>
      <c r="D41" s="174"/>
      <c r="E41" s="36"/>
      <c r="F41" s="36"/>
      <c r="G41" s="36"/>
      <c r="H41" s="36"/>
      <c r="I41" s="37"/>
    </row>
    <row r="42" spans="1:9" ht="18.75" x14ac:dyDescent="0.3">
      <c r="A42" s="49"/>
      <c r="B42" s="50"/>
      <c r="C42" s="174"/>
      <c r="D42" s="174"/>
      <c r="E42" s="36"/>
      <c r="F42" s="36"/>
      <c r="G42" s="36"/>
      <c r="H42" s="36"/>
      <c r="I42" s="37"/>
    </row>
    <row r="43" spans="1:9" ht="25.5" x14ac:dyDescent="0.25">
      <c r="A43" s="54" t="s">
        <v>10</v>
      </c>
      <c r="B43" s="54" t="s">
        <v>11</v>
      </c>
      <c r="C43" s="54" t="s">
        <v>12</v>
      </c>
      <c r="D43" s="55" t="s">
        <v>14</v>
      </c>
      <c r="E43" s="55" t="s">
        <v>15</v>
      </c>
      <c r="F43" s="82" t="s">
        <v>88</v>
      </c>
      <c r="G43" s="57" t="s">
        <v>89</v>
      </c>
      <c r="H43" s="58" t="s">
        <v>90</v>
      </c>
      <c r="I43" s="55" t="s">
        <v>91</v>
      </c>
    </row>
    <row r="44" spans="1:9" x14ac:dyDescent="0.25">
      <c r="A44" s="65">
        <v>117765</v>
      </c>
      <c r="B44" s="65" t="s">
        <v>86</v>
      </c>
      <c r="C44" s="60" t="s">
        <v>101</v>
      </c>
      <c r="D44" s="66">
        <v>12.41</v>
      </c>
      <c r="E44" s="67">
        <v>24.98</v>
      </c>
      <c r="F44" s="68">
        <v>6</v>
      </c>
      <c r="G44" s="68"/>
      <c r="H44" s="66">
        <f t="shared" ref="H44:H71" si="2">D44*F44</f>
        <v>74.460000000000008</v>
      </c>
      <c r="I44" s="79">
        <f t="shared" ref="I44:I71" si="3">F44*E44</f>
        <v>149.88</v>
      </c>
    </row>
    <row r="45" spans="1:9" x14ac:dyDescent="0.25">
      <c r="A45" s="65">
        <v>117766</v>
      </c>
      <c r="B45" s="65" t="s">
        <v>85</v>
      </c>
      <c r="C45" s="60" t="s">
        <v>102</v>
      </c>
      <c r="D45" s="66">
        <v>12.41</v>
      </c>
      <c r="E45" s="67">
        <v>24.98</v>
      </c>
      <c r="F45" s="68">
        <v>6</v>
      </c>
      <c r="G45" s="68"/>
      <c r="H45" s="66">
        <f t="shared" si="2"/>
        <v>74.460000000000008</v>
      </c>
      <c r="I45" s="79">
        <f t="shared" si="3"/>
        <v>149.88</v>
      </c>
    </row>
    <row r="46" spans="1:9" x14ac:dyDescent="0.25">
      <c r="A46" s="65">
        <v>117767</v>
      </c>
      <c r="B46" s="65" t="s">
        <v>84</v>
      </c>
      <c r="C46" s="60" t="s">
        <v>92</v>
      </c>
      <c r="D46" s="66">
        <v>10.94</v>
      </c>
      <c r="E46" s="67">
        <v>19.98</v>
      </c>
      <c r="F46" s="68">
        <v>12</v>
      </c>
      <c r="G46" s="68"/>
      <c r="H46" s="66">
        <f t="shared" si="2"/>
        <v>131.28</v>
      </c>
      <c r="I46" s="79">
        <f t="shared" si="3"/>
        <v>239.76</v>
      </c>
    </row>
    <row r="47" spans="1:9" x14ac:dyDescent="0.25">
      <c r="A47" s="65">
        <v>117768</v>
      </c>
      <c r="B47" s="65" t="s">
        <v>83</v>
      </c>
      <c r="C47" s="60" t="s">
        <v>103</v>
      </c>
      <c r="D47" s="66">
        <v>10.94</v>
      </c>
      <c r="E47" s="67">
        <v>19.98</v>
      </c>
      <c r="F47" s="68">
        <v>6</v>
      </c>
      <c r="G47" s="68"/>
      <c r="H47" s="66">
        <f t="shared" si="2"/>
        <v>65.64</v>
      </c>
      <c r="I47" s="79">
        <f t="shared" si="3"/>
        <v>119.88</v>
      </c>
    </row>
    <row r="48" spans="1:9" x14ac:dyDescent="0.25">
      <c r="A48" s="65">
        <v>117769</v>
      </c>
      <c r="B48" s="65" t="s">
        <v>82</v>
      </c>
      <c r="C48" s="60" t="s">
        <v>105</v>
      </c>
      <c r="D48" s="66">
        <v>10.94</v>
      </c>
      <c r="E48" s="67">
        <v>19.98</v>
      </c>
      <c r="F48" s="68">
        <v>6</v>
      </c>
      <c r="G48" s="68"/>
      <c r="H48" s="66">
        <f t="shared" si="2"/>
        <v>65.64</v>
      </c>
      <c r="I48" s="79">
        <f t="shared" si="3"/>
        <v>119.88</v>
      </c>
    </row>
    <row r="49" spans="1:9" x14ac:dyDescent="0.25">
      <c r="A49" s="65">
        <v>117770</v>
      </c>
      <c r="B49" s="65" t="s">
        <v>81</v>
      </c>
      <c r="C49" s="60" t="s">
        <v>106</v>
      </c>
      <c r="D49" s="66">
        <v>10.94</v>
      </c>
      <c r="E49" s="67">
        <v>19.98</v>
      </c>
      <c r="F49" s="68">
        <v>6</v>
      </c>
      <c r="G49" s="68"/>
      <c r="H49" s="66">
        <f t="shared" si="2"/>
        <v>65.64</v>
      </c>
      <c r="I49" s="79">
        <f t="shared" si="3"/>
        <v>119.88</v>
      </c>
    </row>
    <row r="50" spans="1:9" x14ac:dyDescent="0.25">
      <c r="A50" s="65">
        <v>117771</v>
      </c>
      <c r="B50" s="65" t="s">
        <v>80</v>
      </c>
      <c r="C50" s="60" t="s">
        <v>107</v>
      </c>
      <c r="D50" s="66">
        <v>10.94</v>
      </c>
      <c r="E50" s="67">
        <v>19.98</v>
      </c>
      <c r="F50" s="68">
        <v>6</v>
      </c>
      <c r="G50" s="68"/>
      <c r="H50" s="66">
        <f t="shared" si="2"/>
        <v>65.64</v>
      </c>
      <c r="I50" s="79">
        <f t="shared" si="3"/>
        <v>119.88</v>
      </c>
    </row>
    <row r="51" spans="1:9" x14ac:dyDescent="0.25">
      <c r="A51" s="65">
        <v>117773</v>
      </c>
      <c r="B51" s="65" t="s">
        <v>79</v>
      </c>
      <c r="C51" s="60" t="s">
        <v>110</v>
      </c>
      <c r="D51" s="66">
        <v>10.9</v>
      </c>
      <c r="E51" s="67">
        <v>19.98</v>
      </c>
      <c r="F51" s="68">
        <v>6</v>
      </c>
      <c r="G51" s="68"/>
      <c r="H51" s="66">
        <f t="shared" si="2"/>
        <v>65.400000000000006</v>
      </c>
      <c r="I51" s="79">
        <f t="shared" si="3"/>
        <v>119.88</v>
      </c>
    </row>
    <row r="52" spans="1:9" x14ac:dyDescent="0.25">
      <c r="A52" s="65">
        <v>117774</v>
      </c>
      <c r="B52" s="65" t="s">
        <v>78</v>
      </c>
      <c r="C52" s="60" t="s">
        <v>111</v>
      </c>
      <c r="D52" s="66">
        <v>10.9</v>
      </c>
      <c r="E52" s="67">
        <v>19.98</v>
      </c>
      <c r="F52" s="68">
        <v>6</v>
      </c>
      <c r="G52" s="68"/>
      <c r="H52" s="66">
        <f t="shared" si="2"/>
        <v>65.400000000000006</v>
      </c>
      <c r="I52" s="79">
        <f t="shared" si="3"/>
        <v>119.88</v>
      </c>
    </row>
    <row r="53" spans="1:9" x14ac:dyDescent="0.25">
      <c r="A53" s="65">
        <v>117775</v>
      </c>
      <c r="B53" s="65" t="s">
        <v>77</v>
      </c>
      <c r="C53" s="60" t="s">
        <v>112</v>
      </c>
      <c r="D53" s="66">
        <v>12.41</v>
      </c>
      <c r="E53" s="67">
        <v>24.98</v>
      </c>
      <c r="F53" s="68">
        <v>6</v>
      </c>
      <c r="G53" s="68"/>
      <c r="H53" s="66">
        <f t="shared" si="2"/>
        <v>74.460000000000008</v>
      </c>
      <c r="I53" s="79">
        <f t="shared" si="3"/>
        <v>149.88</v>
      </c>
    </row>
    <row r="54" spans="1:9" x14ac:dyDescent="0.25">
      <c r="A54" s="65">
        <v>117776</v>
      </c>
      <c r="B54" s="65" t="s">
        <v>76</v>
      </c>
      <c r="C54" s="60" t="s">
        <v>113</v>
      </c>
      <c r="D54" s="66">
        <v>12.41</v>
      </c>
      <c r="E54" s="67">
        <v>24.98</v>
      </c>
      <c r="F54" s="68">
        <v>6</v>
      </c>
      <c r="G54" s="68"/>
      <c r="H54" s="66">
        <f t="shared" si="2"/>
        <v>74.460000000000008</v>
      </c>
      <c r="I54" s="79">
        <f t="shared" si="3"/>
        <v>149.88</v>
      </c>
    </row>
    <row r="55" spans="1:9" x14ac:dyDescent="0.25">
      <c r="A55" s="65">
        <v>117777</v>
      </c>
      <c r="B55" s="65" t="s">
        <v>75</v>
      </c>
      <c r="C55" s="60" t="s">
        <v>114</v>
      </c>
      <c r="D55" s="66">
        <v>10.76</v>
      </c>
      <c r="E55" s="67">
        <v>19.98</v>
      </c>
      <c r="F55" s="68">
        <v>6</v>
      </c>
      <c r="G55" s="68"/>
      <c r="H55" s="66">
        <f t="shared" si="2"/>
        <v>64.56</v>
      </c>
      <c r="I55" s="79">
        <f t="shared" si="3"/>
        <v>119.88</v>
      </c>
    </row>
    <row r="56" spans="1:9" x14ac:dyDescent="0.25">
      <c r="A56" s="65">
        <v>117778</v>
      </c>
      <c r="B56" s="65" t="s">
        <v>74</v>
      </c>
      <c r="C56" s="60" t="s">
        <v>93</v>
      </c>
      <c r="D56" s="66">
        <v>7.95</v>
      </c>
      <c r="E56" s="67">
        <v>14.98</v>
      </c>
      <c r="F56" s="68">
        <v>6</v>
      </c>
      <c r="G56" s="68"/>
      <c r="H56" s="66">
        <f t="shared" si="2"/>
        <v>47.7</v>
      </c>
      <c r="I56" s="79">
        <f t="shared" si="3"/>
        <v>89.88</v>
      </c>
    </row>
    <row r="57" spans="1:9" x14ac:dyDescent="0.25">
      <c r="A57" s="65">
        <v>117779</v>
      </c>
      <c r="B57" s="65" t="s">
        <v>73</v>
      </c>
      <c r="C57" s="60" t="s">
        <v>115</v>
      </c>
      <c r="D57" s="66">
        <v>7.95</v>
      </c>
      <c r="E57" s="67">
        <v>14.98</v>
      </c>
      <c r="F57" s="68">
        <v>6</v>
      </c>
      <c r="G57" s="68"/>
      <c r="H57" s="66">
        <f t="shared" si="2"/>
        <v>47.7</v>
      </c>
      <c r="I57" s="79">
        <f t="shared" si="3"/>
        <v>89.88</v>
      </c>
    </row>
    <row r="58" spans="1:9" x14ac:dyDescent="0.25">
      <c r="A58" s="65">
        <v>117780</v>
      </c>
      <c r="B58" s="65" t="s">
        <v>72</v>
      </c>
      <c r="C58" s="60" t="s">
        <v>94</v>
      </c>
      <c r="D58" s="66">
        <v>7.95</v>
      </c>
      <c r="E58" s="67">
        <v>14.98</v>
      </c>
      <c r="F58" s="68">
        <v>6</v>
      </c>
      <c r="G58" s="68"/>
      <c r="H58" s="66">
        <f t="shared" si="2"/>
        <v>47.7</v>
      </c>
      <c r="I58" s="79">
        <f t="shared" si="3"/>
        <v>89.88</v>
      </c>
    </row>
    <row r="59" spans="1:9" x14ac:dyDescent="0.25">
      <c r="A59" s="65">
        <v>117781</v>
      </c>
      <c r="B59" s="65" t="s">
        <v>71</v>
      </c>
      <c r="C59" s="60" t="s">
        <v>116</v>
      </c>
      <c r="D59" s="66">
        <v>7.95</v>
      </c>
      <c r="E59" s="67">
        <v>14.98</v>
      </c>
      <c r="F59" s="68">
        <v>6</v>
      </c>
      <c r="G59" s="68"/>
      <c r="H59" s="66">
        <f t="shared" si="2"/>
        <v>47.7</v>
      </c>
      <c r="I59" s="79">
        <f t="shared" si="3"/>
        <v>89.88</v>
      </c>
    </row>
    <row r="60" spans="1:9" x14ac:dyDescent="0.25">
      <c r="A60" s="65">
        <v>117782</v>
      </c>
      <c r="B60" s="65" t="s">
        <v>70</v>
      </c>
      <c r="C60" s="60" t="s">
        <v>142</v>
      </c>
      <c r="D60" s="66">
        <v>7.95</v>
      </c>
      <c r="E60" s="67">
        <v>14.98</v>
      </c>
      <c r="F60" s="68">
        <v>6</v>
      </c>
      <c r="G60" s="68"/>
      <c r="H60" s="66">
        <f t="shared" si="2"/>
        <v>47.7</v>
      </c>
      <c r="I60" s="79">
        <f t="shared" si="3"/>
        <v>89.88</v>
      </c>
    </row>
    <row r="61" spans="1:9" x14ac:dyDescent="0.25">
      <c r="A61" s="65">
        <v>117783</v>
      </c>
      <c r="B61" s="65" t="s">
        <v>148</v>
      </c>
      <c r="C61" s="60" t="s">
        <v>149</v>
      </c>
      <c r="D61" s="66">
        <v>7.95</v>
      </c>
      <c r="E61" s="67">
        <v>14.98</v>
      </c>
      <c r="F61" s="68">
        <v>6</v>
      </c>
      <c r="G61" s="68"/>
      <c r="H61" s="66">
        <f t="shared" si="2"/>
        <v>47.7</v>
      </c>
      <c r="I61" s="79">
        <f t="shared" si="3"/>
        <v>89.88</v>
      </c>
    </row>
    <row r="62" spans="1:9" x14ac:dyDescent="0.25">
      <c r="A62" s="65">
        <v>117784</v>
      </c>
      <c r="B62" s="65" t="s">
        <v>69</v>
      </c>
      <c r="C62" s="60" t="s">
        <v>150</v>
      </c>
      <c r="D62" s="66">
        <v>7.95</v>
      </c>
      <c r="E62" s="67">
        <v>14.98</v>
      </c>
      <c r="F62" s="68">
        <v>6</v>
      </c>
      <c r="G62" s="68"/>
      <c r="H62" s="66">
        <f t="shared" si="2"/>
        <v>47.7</v>
      </c>
      <c r="I62" s="79">
        <f t="shared" si="3"/>
        <v>89.88</v>
      </c>
    </row>
    <row r="63" spans="1:9" x14ac:dyDescent="0.25">
      <c r="A63" s="65">
        <v>117788</v>
      </c>
      <c r="B63" s="65" t="s">
        <v>63</v>
      </c>
      <c r="C63" s="60" t="s">
        <v>118</v>
      </c>
      <c r="D63" s="66">
        <v>11.44</v>
      </c>
      <c r="E63" s="67">
        <v>19.98</v>
      </c>
      <c r="F63" s="68">
        <v>6</v>
      </c>
      <c r="G63" s="68"/>
      <c r="H63" s="66">
        <f t="shared" si="2"/>
        <v>68.64</v>
      </c>
      <c r="I63" s="79">
        <f t="shared" si="3"/>
        <v>119.88</v>
      </c>
    </row>
    <row r="64" spans="1:9" x14ac:dyDescent="0.25">
      <c r="A64" s="65">
        <v>117791</v>
      </c>
      <c r="B64" s="65" t="s">
        <v>62</v>
      </c>
      <c r="C64" s="60" t="s">
        <v>119</v>
      </c>
      <c r="D64" s="66">
        <v>10.8</v>
      </c>
      <c r="E64" s="67">
        <v>19.98</v>
      </c>
      <c r="F64" s="68">
        <v>6</v>
      </c>
      <c r="G64" s="68"/>
      <c r="H64" s="66">
        <f t="shared" si="2"/>
        <v>64.800000000000011</v>
      </c>
      <c r="I64" s="79">
        <f t="shared" si="3"/>
        <v>119.88</v>
      </c>
    </row>
    <row r="65" spans="1:9" x14ac:dyDescent="0.25">
      <c r="A65" s="65">
        <v>125676</v>
      </c>
      <c r="B65" s="65" t="s">
        <v>65</v>
      </c>
      <c r="C65" s="60" t="s">
        <v>121</v>
      </c>
      <c r="D65" s="66">
        <v>10.76</v>
      </c>
      <c r="E65" s="67">
        <v>19.98</v>
      </c>
      <c r="F65" s="68">
        <v>6</v>
      </c>
      <c r="G65" s="68"/>
      <c r="H65" s="66">
        <f t="shared" si="2"/>
        <v>64.56</v>
      </c>
      <c r="I65" s="79">
        <f t="shared" si="3"/>
        <v>119.88</v>
      </c>
    </row>
    <row r="66" spans="1:9" x14ac:dyDescent="0.25">
      <c r="A66" s="65">
        <v>117792</v>
      </c>
      <c r="B66" s="65" t="s">
        <v>67</v>
      </c>
      <c r="C66" s="60" t="s">
        <v>95</v>
      </c>
      <c r="D66" s="66">
        <v>7</v>
      </c>
      <c r="E66" s="67">
        <v>12.98</v>
      </c>
      <c r="F66" s="68">
        <v>6</v>
      </c>
      <c r="G66" s="68"/>
      <c r="H66" s="66">
        <f t="shared" si="2"/>
        <v>42</v>
      </c>
      <c r="I66" s="79">
        <f t="shared" si="3"/>
        <v>77.88</v>
      </c>
    </row>
    <row r="67" spans="1:9" x14ac:dyDescent="0.25">
      <c r="A67" s="65">
        <v>125677</v>
      </c>
      <c r="B67" s="65" t="s">
        <v>64</v>
      </c>
      <c r="C67" s="60" t="s">
        <v>120</v>
      </c>
      <c r="D67" s="66">
        <v>5.2</v>
      </c>
      <c r="E67" s="67">
        <v>9.98</v>
      </c>
      <c r="F67" s="68">
        <v>12</v>
      </c>
      <c r="G67" s="68"/>
      <c r="H67" s="66">
        <f t="shared" si="2"/>
        <v>62.400000000000006</v>
      </c>
      <c r="I67" s="79">
        <f t="shared" si="3"/>
        <v>119.76</v>
      </c>
    </row>
    <row r="68" spans="1:9" x14ac:dyDescent="0.25">
      <c r="A68" s="65">
        <v>117795</v>
      </c>
      <c r="B68" s="65" t="s">
        <v>151</v>
      </c>
      <c r="C68" s="60" t="s">
        <v>152</v>
      </c>
      <c r="D68" s="66">
        <v>3.48</v>
      </c>
      <c r="E68" s="67">
        <v>9.98</v>
      </c>
      <c r="F68" s="68">
        <v>6</v>
      </c>
      <c r="G68" s="68"/>
      <c r="H68" s="66">
        <f t="shared" si="2"/>
        <v>20.88</v>
      </c>
      <c r="I68" s="79">
        <f t="shared" si="3"/>
        <v>59.88</v>
      </c>
    </row>
    <row r="69" spans="1:9" x14ac:dyDescent="0.25">
      <c r="A69" s="65">
        <v>117786</v>
      </c>
      <c r="B69" s="65" t="s">
        <v>61</v>
      </c>
      <c r="C69" s="100" t="s">
        <v>144</v>
      </c>
      <c r="D69" s="101">
        <v>16.2</v>
      </c>
      <c r="E69" s="102">
        <v>29.98</v>
      </c>
      <c r="F69" s="68">
        <v>6</v>
      </c>
      <c r="G69" s="68"/>
      <c r="H69" s="66">
        <f t="shared" si="2"/>
        <v>97.199999999999989</v>
      </c>
      <c r="I69" s="79">
        <f t="shared" si="3"/>
        <v>179.88</v>
      </c>
    </row>
    <row r="70" spans="1:9" x14ac:dyDescent="0.25">
      <c r="A70" s="65">
        <v>117787</v>
      </c>
      <c r="B70" s="65" t="s">
        <v>60</v>
      </c>
      <c r="C70" s="100" t="s">
        <v>153</v>
      </c>
      <c r="D70" s="101">
        <v>8.1</v>
      </c>
      <c r="E70" s="102">
        <v>14.98</v>
      </c>
      <c r="F70" s="68">
        <v>6</v>
      </c>
      <c r="G70" s="68"/>
      <c r="H70" s="66">
        <f t="shared" si="2"/>
        <v>48.599999999999994</v>
      </c>
      <c r="I70" s="79">
        <f t="shared" si="3"/>
        <v>89.88</v>
      </c>
    </row>
    <row r="71" spans="1:9" x14ac:dyDescent="0.25">
      <c r="A71" s="65">
        <v>117794</v>
      </c>
      <c r="B71" s="65" t="s">
        <v>66</v>
      </c>
      <c r="C71" s="60" t="s">
        <v>154</v>
      </c>
      <c r="D71" s="66">
        <v>5.5</v>
      </c>
      <c r="E71" s="67">
        <v>9.98</v>
      </c>
      <c r="F71" s="68">
        <v>6</v>
      </c>
      <c r="G71" s="68"/>
      <c r="H71" s="66">
        <f t="shared" si="2"/>
        <v>33</v>
      </c>
      <c r="I71" s="79">
        <f t="shared" si="3"/>
        <v>59.88</v>
      </c>
    </row>
    <row r="72" spans="1:9" ht="28.5" customHeight="1" x14ac:dyDescent="0.25">
      <c r="A72" s="60">
        <v>125771</v>
      </c>
      <c r="B72" s="60" t="s">
        <v>59</v>
      </c>
      <c r="C72" s="103" t="s">
        <v>145</v>
      </c>
      <c r="D72" s="169" t="s">
        <v>155</v>
      </c>
      <c r="E72" s="170"/>
      <c r="F72" s="85">
        <v>1</v>
      </c>
      <c r="G72" s="85"/>
      <c r="H72" s="86">
        <v>0</v>
      </c>
      <c r="I72" s="87">
        <v>0</v>
      </c>
    </row>
    <row r="73" spans="1:9" ht="15.75" thickBot="1" x14ac:dyDescent="0.3">
      <c r="A73" s="88"/>
      <c r="B73" s="104"/>
      <c r="C73" s="88"/>
      <c r="D73" s="88"/>
      <c r="F73" s="74" t="s">
        <v>17</v>
      </c>
      <c r="G73" s="74"/>
      <c r="H73" s="74" t="s">
        <v>90</v>
      </c>
      <c r="I73" s="74" t="s">
        <v>91</v>
      </c>
    </row>
    <row r="74" spans="1:9" ht="15.75" thickBot="1" x14ac:dyDescent="0.3">
      <c r="D74" s="171" t="s">
        <v>99</v>
      </c>
      <c r="E74" s="173"/>
      <c r="F74" s="105">
        <f>SUM(F44:F71)</f>
        <v>180</v>
      </c>
      <c r="G74" s="105"/>
      <c r="H74" s="106">
        <f>SUM(H44:H71)</f>
        <v>1723.0200000000004</v>
      </c>
      <c r="I74" s="107">
        <f>SUM(I44:I71)</f>
        <v>3254.4000000000024</v>
      </c>
    </row>
  </sheetData>
  <mergeCells count="8">
    <mergeCell ref="D72:E72"/>
    <mergeCell ref="D74:E74"/>
    <mergeCell ref="B1:H1"/>
    <mergeCell ref="C9:D10"/>
    <mergeCell ref="D30:E30"/>
    <mergeCell ref="D32:E32"/>
    <mergeCell ref="B33:H33"/>
    <mergeCell ref="C41:D42"/>
  </mergeCells>
  <pageMargins left="0.7" right="0.7" top="0.75" bottom="0.75" header="0.3" footer="0.3"/>
  <pageSetup scale="73" fitToHeight="2" orientation="landscape" r:id="rId1"/>
  <rowBreaks count="1" manualBreakCount="1">
    <brk id="32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C3E7B-E33D-486E-A9AA-1C4B3F1B44A1}">
  <sheetPr>
    <tabColor rgb="FFFF0000"/>
  </sheetPr>
  <dimension ref="A1:M50"/>
  <sheetViews>
    <sheetView view="pageBreakPreview" topLeftCell="A30" zoomScaleNormal="100" zoomScaleSheetLayoutView="100" workbookViewId="0">
      <selection activeCell="F44" sqref="F44"/>
    </sheetView>
  </sheetViews>
  <sheetFormatPr defaultColWidth="9.140625" defaultRowHeight="15" x14ac:dyDescent="0.25"/>
  <cols>
    <col min="1" max="1" width="20.85546875" style="111" customWidth="1"/>
    <col min="2" max="2" width="15.7109375" style="111" customWidth="1"/>
    <col min="3" max="3" width="57.140625" style="111" customWidth="1"/>
    <col min="4" max="4" width="10.140625" style="111" customWidth="1"/>
    <col min="5" max="5" width="11" style="111" customWidth="1"/>
    <col min="6" max="6" width="12" style="111" customWidth="1"/>
    <col min="7" max="7" width="11.140625" style="111" customWidth="1"/>
    <col min="8" max="8" width="12" style="111" customWidth="1"/>
    <col min="9" max="9" width="11.7109375" style="111" customWidth="1"/>
    <col min="10" max="10" width="8.42578125" style="111" bestFit="1" customWidth="1"/>
    <col min="11" max="11" width="7.5703125" style="111" bestFit="1" customWidth="1"/>
    <col min="12" max="13" width="10.5703125" style="111" bestFit="1" customWidth="1"/>
    <col min="14" max="16384" width="9.140625" style="111"/>
  </cols>
  <sheetData>
    <row r="1" spans="1:13" ht="51.75" customHeight="1" x14ac:dyDescent="0.25">
      <c r="A1" s="108"/>
      <c r="B1" s="175" t="s">
        <v>156</v>
      </c>
      <c r="C1" s="175"/>
      <c r="D1" s="175"/>
      <c r="E1" s="175"/>
      <c r="F1" s="175"/>
      <c r="G1" s="109"/>
      <c r="H1" s="109"/>
      <c r="I1" s="110"/>
    </row>
    <row r="2" spans="1:13" x14ac:dyDescent="0.25">
      <c r="A2" s="112" t="s">
        <v>2</v>
      </c>
      <c r="B2" s="113"/>
      <c r="C2" s="113"/>
      <c r="D2" s="113"/>
      <c r="E2" s="113"/>
      <c r="F2" s="36"/>
      <c r="G2" s="36"/>
      <c r="H2" s="36"/>
      <c r="I2" s="110"/>
    </row>
    <row r="3" spans="1:13" x14ac:dyDescent="0.25">
      <c r="A3" s="112" t="s">
        <v>3</v>
      </c>
      <c r="B3" s="114"/>
      <c r="C3" s="114"/>
      <c r="D3" s="114"/>
      <c r="E3" s="114"/>
      <c r="F3" s="36"/>
      <c r="G3" s="36"/>
      <c r="H3" s="36"/>
      <c r="I3" s="110"/>
    </row>
    <row r="4" spans="1:13" x14ac:dyDescent="0.25">
      <c r="A4" s="112" t="s">
        <v>4</v>
      </c>
      <c r="B4" s="114"/>
      <c r="C4" s="114"/>
      <c r="D4" s="114"/>
      <c r="E4" s="114"/>
      <c r="F4" s="36"/>
      <c r="G4" s="36"/>
      <c r="H4" s="36"/>
      <c r="I4" s="110"/>
    </row>
    <row r="5" spans="1:13" x14ac:dyDescent="0.25">
      <c r="A5" s="112" t="s">
        <v>5</v>
      </c>
      <c r="B5" s="114"/>
      <c r="C5" s="114"/>
      <c r="D5" s="114"/>
      <c r="E5" s="114"/>
      <c r="F5" s="36"/>
      <c r="G5" s="36"/>
      <c r="H5" s="36"/>
      <c r="I5" s="110"/>
    </row>
    <row r="6" spans="1:13" x14ac:dyDescent="0.25">
      <c r="A6" s="115"/>
      <c r="B6" s="116"/>
      <c r="C6" s="117"/>
      <c r="D6" s="118"/>
      <c r="E6" s="118"/>
      <c r="F6" s="36"/>
      <c r="G6" s="36"/>
      <c r="H6" s="36"/>
      <c r="I6" s="110"/>
    </row>
    <row r="7" spans="1:13" x14ac:dyDescent="0.25">
      <c r="A7" s="112" t="s">
        <v>6</v>
      </c>
      <c r="B7" s="113"/>
      <c r="C7" s="119" t="s">
        <v>7</v>
      </c>
      <c r="D7" s="120"/>
      <c r="E7" s="120"/>
      <c r="F7" s="36"/>
      <c r="G7" s="36"/>
      <c r="H7" s="36"/>
      <c r="I7" s="110"/>
    </row>
    <row r="8" spans="1:13" x14ac:dyDescent="0.25">
      <c r="A8" s="108"/>
      <c r="B8" s="110"/>
      <c r="C8" s="121"/>
      <c r="D8" s="121"/>
      <c r="E8" s="36"/>
      <c r="F8" s="36"/>
      <c r="G8" s="36"/>
      <c r="H8" s="36"/>
      <c r="I8" s="110"/>
    </row>
    <row r="9" spans="1:13" ht="18.75" x14ac:dyDescent="0.3">
      <c r="A9" s="122"/>
      <c r="B9" s="123"/>
      <c r="C9" s="176"/>
      <c r="D9" s="176"/>
      <c r="E9" s="36"/>
      <c r="F9" s="36"/>
      <c r="G9" s="36"/>
      <c r="H9" s="36"/>
      <c r="I9" s="110"/>
    </row>
    <row r="10" spans="1:13" ht="18.75" x14ac:dyDescent="0.3">
      <c r="A10" s="122"/>
      <c r="B10" s="123"/>
      <c r="C10" s="176"/>
      <c r="D10" s="176"/>
      <c r="E10" s="36"/>
      <c r="F10" s="36"/>
      <c r="G10" s="36"/>
      <c r="H10" s="36"/>
      <c r="I10" s="110"/>
    </row>
    <row r="11" spans="1:13" ht="18.75" x14ac:dyDescent="0.3">
      <c r="A11" s="122"/>
      <c r="B11" s="123"/>
      <c r="C11" s="121"/>
      <c r="D11" s="121"/>
      <c r="E11" s="36"/>
      <c r="F11" s="36"/>
      <c r="G11" s="36"/>
      <c r="H11" s="36"/>
      <c r="I11" s="110"/>
    </row>
    <row r="12" spans="1:13" x14ac:dyDescent="0.25">
      <c r="A12" s="124"/>
      <c r="B12" s="125"/>
      <c r="C12" s="121"/>
      <c r="D12" s="121"/>
      <c r="E12" s="36"/>
      <c r="F12" s="110"/>
      <c r="G12" s="110"/>
      <c r="H12" s="36"/>
      <c r="I12" s="126"/>
    </row>
    <row r="13" spans="1:13" x14ac:dyDescent="0.25">
      <c r="A13" s="117"/>
      <c r="B13" s="116"/>
      <c r="C13" s="118"/>
      <c r="D13" s="118"/>
      <c r="E13" s="99"/>
      <c r="F13" s="99"/>
      <c r="G13" s="99"/>
      <c r="H13" s="99"/>
      <c r="I13" s="116"/>
    </row>
    <row r="14" spans="1:13" ht="25.5" x14ac:dyDescent="0.25">
      <c r="A14" s="127" t="s">
        <v>10</v>
      </c>
      <c r="B14" s="127" t="s">
        <v>11</v>
      </c>
      <c r="C14" s="127" t="s">
        <v>12</v>
      </c>
      <c r="D14" s="55" t="s">
        <v>14</v>
      </c>
      <c r="E14" s="55" t="s">
        <v>15</v>
      </c>
      <c r="F14" s="82" t="s">
        <v>88</v>
      </c>
      <c r="G14" s="57" t="s">
        <v>89</v>
      </c>
      <c r="H14" s="128" t="s">
        <v>90</v>
      </c>
      <c r="I14" s="55" t="s">
        <v>91</v>
      </c>
    </row>
    <row r="15" spans="1:13" x14ac:dyDescent="0.25">
      <c r="A15" s="129">
        <v>117767</v>
      </c>
      <c r="B15" s="129" t="s">
        <v>84</v>
      </c>
      <c r="C15" s="130" t="s">
        <v>92</v>
      </c>
      <c r="D15" s="131">
        <v>10.94</v>
      </c>
      <c r="E15" s="67">
        <v>19.98</v>
      </c>
      <c r="F15" s="68">
        <v>12</v>
      </c>
      <c r="G15" s="68"/>
      <c r="H15" s="131">
        <f t="shared" ref="H15:H22" si="0">D15*F15</f>
        <v>131.28</v>
      </c>
      <c r="I15" s="79">
        <f t="shared" ref="I15:I22" si="1">F15*E15</f>
        <v>239.76</v>
      </c>
      <c r="J15" s="132"/>
      <c r="K15" s="132"/>
      <c r="L15" s="133"/>
      <c r="M15" s="133"/>
    </row>
    <row r="16" spans="1:13" x14ac:dyDescent="0.25">
      <c r="A16" s="129">
        <v>117768</v>
      </c>
      <c r="B16" s="129" t="s">
        <v>83</v>
      </c>
      <c r="C16" s="130" t="s">
        <v>103</v>
      </c>
      <c r="D16" s="131">
        <v>10.94</v>
      </c>
      <c r="E16" s="67">
        <v>19.98</v>
      </c>
      <c r="F16" s="68">
        <v>6</v>
      </c>
      <c r="G16" s="68"/>
      <c r="H16" s="131">
        <f t="shared" si="0"/>
        <v>65.64</v>
      </c>
      <c r="I16" s="79">
        <f t="shared" si="1"/>
        <v>119.88</v>
      </c>
      <c r="J16" s="132"/>
      <c r="K16" s="132"/>
      <c r="L16" s="133"/>
      <c r="M16" s="133"/>
    </row>
    <row r="17" spans="1:13" x14ac:dyDescent="0.25">
      <c r="A17" s="129">
        <v>117778</v>
      </c>
      <c r="B17" s="129" t="s">
        <v>74</v>
      </c>
      <c r="C17" s="130" t="s">
        <v>93</v>
      </c>
      <c r="D17" s="131">
        <v>7.95</v>
      </c>
      <c r="E17" s="67">
        <v>14.98</v>
      </c>
      <c r="F17" s="68">
        <v>6</v>
      </c>
      <c r="G17" s="68"/>
      <c r="H17" s="131">
        <f t="shared" si="0"/>
        <v>47.7</v>
      </c>
      <c r="I17" s="79">
        <f t="shared" si="1"/>
        <v>89.88</v>
      </c>
      <c r="J17" s="132"/>
      <c r="K17" s="132"/>
      <c r="L17" s="133"/>
      <c r="M17" s="133"/>
    </row>
    <row r="18" spans="1:13" x14ac:dyDescent="0.25">
      <c r="A18" s="129">
        <v>117779</v>
      </c>
      <c r="B18" s="129" t="s">
        <v>73</v>
      </c>
      <c r="C18" s="130" t="s">
        <v>115</v>
      </c>
      <c r="D18" s="131">
        <v>7.95</v>
      </c>
      <c r="E18" s="67">
        <v>14.98</v>
      </c>
      <c r="F18" s="68">
        <v>6</v>
      </c>
      <c r="G18" s="68"/>
      <c r="H18" s="131">
        <f t="shared" si="0"/>
        <v>47.7</v>
      </c>
      <c r="I18" s="79">
        <f t="shared" si="1"/>
        <v>89.88</v>
      </c>
      <c r="J18" s="132"/>
      <c r="K18" s="132"/>
      <c r="L18" s="133"/>
      <c r="M18" s="133"/>
    </row>
    <row r="19" spans="1:13" x14ac:dyDescent="0.25">
      <c r="A19" s="129">
        <v>117780</v>
      </c>
      <c r="B19" s="129" t="s">
        <v>72</v>
      </c>
      <c r="C19" s="130" t="s">
        <v>94</v>
      </c>
      <c r="D19" s="131">
        <v>7.95</v>
      </c>
      <c r="E19" s="67">
        <v>14.98</v>
      </c>
      <c r="F19" s="68">
        <v>6</v>
      </c>
      <c r="G19" s="68"/>
      <c r="H19" s="131">
        <f t="shared" si="0"/>
        <v>47.7</v>
      </c>
      <c r="I19" s="79">
        <f t="shared" si="1"/>
        <v>89.88</v>
      </c>
      <c r="J19" s="132"/>
      <c r="K19" s="132"/>
      <c r="L19" s="133"/>
      <c r="M19" s="133"/>
    </row>
    <row r="20" spans="1:13" x14ac:dyDescent="0.25">
      <c r="A20" s="129">
        <v>117792</v>
      </c>
      <c r="B20" s="129" t="s">
        <v>67</v>
      </c>
      <c r="C20" s="130" t="s">
        <v>95</v>
      </c>
      <c r="D20" s="131">
        <v>7</v>
      </c>
      <c r="E20" s="67">
        <v>12.98</v>
      </c>
      <c r="F20" s="68">
        <v>6</v>
      </c>
      <c r="G20" s="68"/>
      <c r="H20" s="131">
        <f t="shared" si="0"/>
        <v>42</v>
      </c>
      <c r="I20" s="79">
        <f t="shared" si="1"/>
        <v>77.88</v>
      </c>
      <c r="J20" s="132"/>
      <c r="K20" s="132"/>
      <c r="L20" s="133"/>
      <c r="M20" s="133"/>
    </row>
    <row r="21" spans="1:13" x14ac:dyDescent="0.25">
      <c r="A21" s="129">
        <v>125677</v>
      </c>
      <c r="B21" s="129" t="s">
        <v>64</v>
      </c>
      <c r="C21" s="130" t="s">
        <v>120</v>
      </c>
      <c r="D21" s="131">
        <v>5.2</v>
      </c>
      <c r="E21" s="67">
        <v>9.98</v>
      </c>
      <c r="F21" s="68">
        <v>12</v>
      </c>
      <c r="G21" s="68"/>
      <c r="H21" s="131">
        <f>D21*F21</f>
        <v>62.400000000000006</v>
      </c>
      <c r="I21" s="79">
        <f t="shared" si="1"/>
        <v>119.76</v>
      </c>
      <c r="J21" s="132"/>
      <c r="K21" s="132"/>
      <c r="L21" s="133"/>
      <c r="M21" s="133"/>
    </row>
    <row r="22" spans="1:13" x14ac:dyDescent="0.25">
      <c r="A22" s="129">
        <v>117791</v>
      </c>
      <c r="B22" s="129" t="s">
        <v>62</v>
      </c>
      <c r="C22" s="130" t="s">
        <v>119</v>
      </c>
      <c r="D22" s="131">
        <v>10.8</v>
      </c>
      <c r="E22" s="67">
        <v>19.98</v>
      </c>
      <c r="F22" s="68">
        <v>6</v>
      </c>
      <c r="G22" s="68"/>
      <c r="H22" s="131">
        <f t="shared" si="0"/>
        <v>64.800000000000011</v>
      </c>
      <c r="I22" s="79">
        <f t="shared" si="1"/>
        <v>119.88</v>
      </c>
      <c r="J22" s="132"/>
      <c r="K22" s="132"/>
      <c r="L22" s="133"/>
      <c r="M22" s="133"/>
    </row>
    <row r="23" spans="1:13" ht="30" x14ac:dyDescent="0.25">
      <c r="A23" s="130">
        <v>125772</v>
      </c>
      <c r="B23" s="130" t="s">
        <v>58</v>
      </c>
      <c r="C23" s="103" t="s">
        <v>157</v>
      </c>
      <c r="D23" s="169" t="s">
        <v>158</v>
      </c>
      <c r="E23" s="170"/>
      <c r="F23" s="85">
        <v>1</v>
      </c>
      <c r="G23" s="85"/>
      <c r="H23" s="134">
        <v>0</v>
      </c>
      <c r="I23" s="87">
        <v>0</v>
      </c>
      <c r="J23" s="132"/>
      <c r="K23" s="132"/>
      <c r="L23" s="133"/>
      <c r="M23" s="133"/>
    </row>
    <row r="24" spans="1:13" ht="15.75" thickBot="1" x14ac:dyDescent="0.3">
      <c r="A24" s="135"/>
      <c r="B24" s="136"/>
      <c r="C24" s="135"/>
      <c r="D24" s="135"/>
      <c r="F24" s="137" t="s">
        <v>17</v>
      </c>
      <c r="G24" s="137"/>
      <c r="H24" s="137" t="s">
        <v>90</v>
      </c>
      <c r="I24" s="137" t="s">
        <v>91</v>
      </c>
      <c r="J24" s="132"/>
      <c r="K24" s="132"/>
      <c r="L24" s="133"/>
      <c r="M24" s="133"/>
    </row>
    <row r="25" spans="1:13" ht="15.75" thickBot="1" x14ac:dyDescent="0.3">
      <c r="D25" s="171" t="s">
        <v>99</v>
      </c>
      <c r="E25" s="173"/>
      <c r="F25" s="105">
        <f>SUM(F15:F22)</f>
        <v>60</v>
      </c>
      <c r="G25" s="105"/>
      <c r="H25" s="106">
        <f>SUM(H15:H23)</f>
        <v>509.21999999999997</v>
      </c>
      <c r="I25" s="106">
        <f>SUM(I15:I23)</f>
        <v>946.8</v>
      </c>
      <c r="J25" s="132"/>
      <c r="K25" s="132"/>
      <c r="L25" s="133"/>
      <c r="M25" s="133"/>
    </row>
    <row r="26" spans="1:13" ht="51.75" customHeight="1" x14ac:dyDescent="0.25">
      <c r="A26" s="108"/>
      <c r="B26" s="175" t="s">
        <v>159</v>
      </c>
      <c r="C26" s="175"/>
      <c r="D26" s="175"/>
      <c r="E26" s="175"/>
      <c r="F26" s="175"/>
      <c r="G26" s="109"/>
      <c r="H26" s="109"/>
      <c r="I26" s="110"/>
      <c r="J26" s="132"/>
      <c r="K26" s="132"/>
      <c r="L26" s="133"/>
      <c r="M26" s="133"/>
    </row>
    <row r="27" spans="1:13" x14ac:dyDescent="0.25">
      <c r="A27" s="112" t="s">
        <v>2</v>
      </c>
      <c r="B27" s="113"/>
      <c r="C27" s="113"/>
      <c r="D27" s="113"/>
      <c r="E27" s="113"/>
      <c r="F27" s="36"/>
      <c r="G27" s="36"/>
      <c r="H27" s="36"/>
      <c r="I27" s="110"/>
      <c r="J27" s="132"/>
      <c r="K27" s="132"/>
      <c r="L27" s="133"/>
      <c r="M27" s="133"/>
    </row>
    <row r="28" spans="1:13" x14ac:dyDescent="0.25">
      <c r="A28" s="112" t="s">
        <v>3</v>
      </c>
      <c r="B28" s="114"/>
      <c r="C28" s="114"/>
      <c r="D28" s="114"/>
      <c r="E28" s="114"/>
      <c r="F28" s="36"/>
      <c r="G28" s="36"/>
      <c r="H28" s="36"/>
      <c r="I28" s="110"/>
      <c r="J28" s="132"/>
      <c r="K28" s="132"/>
      <c r="L28" s="133"/>
      <c r="M28" s="133"/>
    </row>
    <row r="29" spans="1:13" x14ac:dyDescent="0.25">
      <c r="A29" s="112" t="s">
        <v>4</v>
      </c>
      <c r="B29" s="114"/>
      <c r="C29" s="114"/>
      <c r="D29" s="114"/>
      <c r="E29" s="114"/>
      <c r="F29" s="36"/>
      <c r="G29" s="36"/>
      <c r="H29" s="36"/>
      <c r="I29" s="110"/>
      <c r="J29" s="132"/>
      <c r="K29" s="132"/>
      <c r="L29" s="133"/>
      <c r="M29" s="133"/>
    </row>
    <row r="30" spans="1:13" x14ac:dyDescent="0.25">
      <c r="A30" s="112" t="s">
        <v>5</v>
      </c>
      <c r="B30" s="114"/>
      <c r="C30" s="114"/>
      <c r="D30" s="114"/>
      <c r="E30" s="114"/>
      <c r="F30" s="36"/>
      <c r="G30" s="36"/>
      <c r="H30" s="36"/>
      <c r="I30" s="110"/>
      <c r="J30" s="132"/>
      <c r="K30" s="132"/>
      <c r="L30" s="133"/>
      <c r="M30" s="133"/>
    </row>
    <row r="31" spans="1:13" x14ac:dyDescent="0.25">
      <c r="A31" s="115"/>
      <c r="B31" s="116"/>
      <c r="C31" s="117"/>
      <c r="D31" s="118"/>
      <c r="E31" s="118"/>
      <c r="F31" s="36"/>
      <c r="G31" s="36"/>
      <c r="H31" s="36"/>
      <c r="I31" s="110"/>
      <c r="J31" s="132"/>
      <c r="K31" s="132"/>
      <c r="L31" s="133"/>
      <c r="M31" s="133"/>
    </row>
    <row r="32" spans="1:13" x14ac:dyDescent="0.25">
      <c r="A32" s="112" t="s">
        <v>6</v>
      </c>
      <c r="B32" s="113"/>
      <c r="C32" s="119" t="s">
        <v>7</v>
      </c>
      <c r="D32" s="120"/>
      <c r="E32" s="120"/>
      <c r="F32" s="36"/>
      <c r="G32" s="36"/>
      <c r="H32" s="36"/>
      <c r="I32" s="110"/>
      <c r="J32" s="132"/>
      <c r="K32" s="132"/>
      <c r="L32" s="133"/>
      <c r="M32" s="133"/>
    </row>
    <row r="33" spans="1:13" x14ac:dyDescent="0.25">
      <c r="A33" s="108"/>
      <c r="B33" s="110"/>
      <c r="C33" s="121"/>
      <c r="D33" s="121"/>
      <c r="E33" s="36"/>
      <c r="F33" s="36"/>
      <c r="G33" s="36"/>
      <c r="H33" s="36"/>
      <c r="I33" s="110"/>
      <c r="J33" s="132"/>
      <c r="K33" s="132"/>
      <c r="L33" s="133"/>
      <c r="M33" s="133"/>
    </row>
    <row r="34" spans="1:13" ht="18.75" x14ac:dyDescent="0.3">
      <c r="A34" s="122"/>
      <c r="B34" s="123"/>
      <c r="C34" s="176"/>
      <c r="D34" s="176"/>
      <c r="E34" s="36"/>
      <c r="F34" s="36"/>
      <c r="G34" s="36"/>
      <c r="H34" s="36"/>
      <c r="I34" s="110"/>
      <c r="J34" s="132"/>
      <c r="K34" s="132"/>
      <c r="L34" s="133"/>
      <c r="M34" s="133"/>
    </row>
    <row r="35" spans="1:13" ht="18.75" x14ac:dyDescent="0.3">
      <c r="A35" s="122"/>
      <c r="B35" s="123"/>
      <c r="C35" s="176"/>
      <c r="D35" s="176"/>
      <c r="E35" s="36"/>
      <c r="F35" s="36"/>
      <c r="G35" s="36"/>
      <c r="H35" s="36"/>
      <c r="I35" s="110"/>
      <c r="J35" s="132"/>
      <c r="K35" s="132"/>
      <c r="L35" s="133"/>
      <c r="M35" s="133"/>
    </row>
    <row r="36" spans="1:13" ht="18.75" x14ac:dyDescent="0.3">
      <c r="A36" s="122"/>
      <c r="B36" s="123"/>
      <c r="C36" s="121"/>
      <c r="D36" s="121"/>
      <c r="E36" s="36"/>
      <c r="F36" s="36"/>
      <c r="G36" s="36"/>
      <c r="H36" s="36"/>
      <c r="I36" s="110"/>
      <c r="J36" s="132"/>
      <c r="K36" s="132"/>
      <c r="L36" s="133"/>
      <c r="M36" s="133"/>
    </row>
    <row r="37" spans="1:13" x14ac:dyDescent="0.25">
      <c r="A37" s="124"/>
      <c r="B37" s="125"/>
      <c r="C37" s="121"/>
      <c r="D37" s="121"/>
      <c r="E37" s="36"/>
      <c r="F37" s="110"/>
      <c r="G37" s="110"/>
      <c r="H37" s="36"/>
      <c r="I37" s="126"/>
      <c r="J37" s="132"/>
      <c r="K37" s="132"/>
      <c r="L37" s="133"/>
      <c r="M37" s="133"/>
    </row>
    <row r="38" spans="1:13" x14ac:dyDescent="0.25">
      <c r="A38" s="117"/>
      <c r="B38" s="116"/>
      <c r="C38" s="118"/>
      <c r="D38" s="118"/>
      <c r="E38" s="99"/>
      <c r="F38" s="99"/>
      <c r="G38" s="99"/>
      <c r="H38" s="99"/>
      <c r="I38" s="116"/>
      <c r="J38" s="132"/>
      <c r="K38" s="132"/>
      <c r="L38" s="133"/>
      <c r="M38" s="133"/>
    </row>
    <row r="39" spans="1:13" ht="25.5" x14ac:dyDescent="0.25">
      <c r="A39" s="127" t="s">
        <v>10</v>
      </c>
      <c r="B39" s="127" t="s">
        <v>11</v>
      </c>
      <c r="C39" s="127" t="s">
        <v>12</v>
      </c>
      <c r="D39" s="55" t="s">
        <v>14</v>
      </c>
      <c r="E39" s="55" t="s">
        <v>15</v>
      </c>
      <c r="F39" s="82" t="s">
        <v>88</v>
      </c>
      <c r="G39" s="57" t="s">
        <v>89</v>
      </c>
      <c r="H39" s="128" t="s">
        <v>90</v>
      </c>
      <c r="I39" s="55" t="s">
        <v>91</v>
      </c>
      <c r="J39" s="132"/>
      <c r="K39" s="132"/>
      <c r="L39" s="133"/>
      <c r="M39" s="133"/>
    </row>
    <row r="40" spans="1:13" x14ac:dyDescent="0.25">
      <c r="A40" s="129">
        <v>117765</v>
      </c>
      <c r="B40" s="129" t="s">
        <v>86</v>
      </c>
      <c r="C40" s="130" t="s">
        <v>101</v>
      </c>
      <c r="D40" s="131">
        <v>12.41</v>
      </c>
      <c r="E40" s="67">
        <v>24.98</v>
      </c>
      <c r="F40" s="68">
        <v>6</v>
      </c>
      <c r="G40" s="68"/>
      <c r="H40" s="131">
        <f t="shared" ref="H40:H41" si="2">D40*F40</f>
        <v>74.460000000000008</v>
      </c>
      <c r="I40" s="79">
        <f t="shared" ref="I40:I41" si="3">F40*E40</f>
        <v>149.88</v>
      </c>
      <c r="J40" s="132"/>
      <c r="K40" s="132"/>
      <c r="L40" s="133"/>
      <c r="M40" s="133"/>
    </row>
    <row r="41" spans="1:13" x14ac:dyDescent="0.25">
      <c r="A41" s="129">
        <v>117766</v>
      </c>
      <c r="B41" s="129" t="s">
        <v>85</v>
      </c>
      <c r="C41" s="130" t="s">
        <v>102</v>
      </c>
      <c r="D41" s="131">
        <v>12.41</v>
      </c>
      <c r="E41" s="67">
        <v>24.98</v>
      </c>
      <c r="F41" s="68">
        <v>6</v>
      </c>
      <c r="G41" s="68"/>
      <c r="H41" s="131">
        <f t="shared" si="2"/>
        <v>74.460000000000008</v>
      </c>
      <c r="I41" s="79">
        <f t="shared" si="3"/>
        <v>149.88</v>
      </c>
      <c r="J41" s="132"/>
      <c r="K41" s="132"/>
      <c r="L41" s="133"/>
      <c r="M41" s="133"/>
    </row>
    <row r="42" spans="1:13" x14ac:dyDescent="0.25">
      <c r="A42" s="129">
        <v>117767</v>
      </c>
      <c r="B42" s="129" t="s">
        <v>84</v>
      </c>
      <c r="C42" s="130" t="s">
        <v>92</v>
      </c>
      <c r="D42" s="131">
        <v>10.94</v>
      </c>
      <c r="E42" s="67">
        <v>19.98</v>
      </c>
      <c r="F42" s="68">
        <v>6</v>
      </c>
      <c r="G42" s="68"/>
      <c r="H42" s="131">
        <f>D42*F42</f>
        <v>65.64</v>
      </c>
      <c r="I42" s="79">
        <f>F42*E42</f>
        <v>119.88</v>
      </c>
      <c r="J42" s="132"/>
      <c r="K42" s="132"/>
      <c r="L42" s="133"/>
      <c r="M42" s="133"/>
    </row>
    <row r="43" spans="1:13" x14ac:dyDescent="0.25">
      <c r="A43" s="129">
        <v>117777</v>
      </c>
      <c r="B43" s="129" t="s">
        <v>75</v>
      </c>
      <c r="C43" s="130" t="s">
        <v>114</v>
      </c>
      <c r="D43" s="131">
        <v>10.76</v>
      </c>
      <c r="E43" s="67">
        <v>19.98</v>
      </c>
      <c r="F43" s="68">
        <v>6</v>
      </c>
      <c r="G43" s="68"/>
      <c r="H43" s="131">
        <f t="shared" ref="H43" si="4">D43*F43</f>
        <v>64.56</v>
      </c>
      <c r="I43" s="79">
        <f t="shared" ref="I43" si="5">F43*E43</f>
        <v>119.88</v>
      </c>
      <c r="J43" s="132"/>
      <c r="K43" s="132"/>
      <c r="L43" s="133"/>
      <c r="M43" s="133"/>
    </row>
    <row r="44" spans="1:13" x14ac:dyDescent="0.25">
      <c r="A44" s="129">
        <v>117779</v>
      </c>
      <c r="B44" s="129" t="s">
        <v>73</v>
      </c>
      <c r="C44" s="130" t="s">
        <v>115</v>
      </c>
      <c r="D44" s="131">
        <v>7.95</v>
      </c>
      <c r="E44" s="67">
        <v>14.98</v>
      </c>
      <c r="F44" s="68">
        <v>6</v>
      </c>
      <c r="G44" s="68"/>
      <c r="H44" s="131">
        <f>D44*F44</f>
        <v>47.7</v>
      </c>
      <c r="I44" s="79">
        <f>F44*E44</f>
        <v>89.88</v>
      </c>
      <c r="J44" s="132"/>
      <c r="K44" s="132"/>
      <c r="L44" s="133"/>
      <c r="M44" s="133"/>
    </row>
    <row r="45" spans="1:13" x14ac:dyDescent="0.25">
      <c r="A45" s="129">
        <v>117780</v>
      </c>
      <c r="B45" s="129" t="s">
        <v>72</v>
      </c>
      <c r="C45" s="130" t="s">
        <v>94</v>
      </c>
      <c r="D45" s="131">
        <v>7.95</v>
      </c>
      <c r="E45" s="67">
        <v>14.98</v>
      </c>
      <c r="F45" s="68">
        <v>6</v>
      </c>
      <c r="G45" s="68"/>
      <c r="H45" s="131">
        <f>D45*F45</f>
        <v>47.7</v>
      </c>
      <c r="I45" s="79">
        <f>F45*E45</f>
        <v>89.88</v>
      </c>
      <c r="J45" s="132"/>
      <c r="K45" s="132"/>
      <c r="L45" s="133"/>
      <c r="M45" s="133"/>
    </row>
    <row r="46" spans="1:13" x14ac:dyDescent="0.25">
      <c r="A46" s="129">
        <v>125676</v>
      </c>
      <c r="B46" s="129" t="s">
        <v>65</v>
      </c>
      <c r="C46" s="130" t="s">
        <v>121</v>
      </c>
      <c r="D46" s="131">
        <v>10.76</v>
      </c>
      <c r="E46" s="67">
        <v>19.98</v>
      </c>
      <c r="F46" s="68">
        <v>6</v>
      </c>
      <c r="G46" s="68"/>
      <c r="H46" s="131">
        <f>D46*F46</f>
        <v>64.56</v>
      </c>
      <c r="I46" s="79">
        <f>F46*E46</f>
        <v>119.88</v>
      </c>
      <c r="J46" s="132"/>
      <c r="K46" s="132"/>
      <c r="L46" s="133"/>
      <c r="M46" s="133"/>
    </row>
    <row r="47" spans="1:13" x14ac:dyDescent="0.25">
      <c r="A47" s="129">
        <v>117792</v>
      </c>
      <c r="B47" s="129" t="s">
        <v>67</v>
      </c>
      <c r="C47" s="130" t="s">
        <v>95</v>
      </c>
      <c r="D47" s="131">
        <v>7</v>
      </c>
      <c r="E47" s="67">
        <v>12.98</v>
      </c>
      <c r="F47" s="68">
        <v>12</v>
      </c>
      <c r="G47" s="68"/>
      <c r="H47" s="131">
        <f>D47*F47</f>
        <v>84</v>
      </c>
      <c r="I47" s="79">
        <f>F47*E47</f>
        <v>155.76</v>
      </c>
      <c r="J47" s="132"/>
      <c r="K47" s="132"/>
      <c r="L47" s="133"/>
      <c r="M47" s="133"/>
    </row>
    <row r="48" spans="1:13" ht="30" x14ac:dyDescent="0.25">
      <c r="A48" s="130">
        <v>125772</v>
      </c>
      <c r="B48" s="130" t="s">
        <v>58</v>
      </c>
      <c r="C48" s="103" t="s">
        <v>157</v>
      </c>
      <c r="D48" s="169" t="s">
        <v>158</v>
      </c>
      <c r="E48" s="170"/>
      <c r="F48" s="85">
        <v>1</v>
      </c>
      <c r="G48" s="85"/>
      <c r="H48" s="134">
        <v>0</v>
      </c>
      <c r="I48" s="87">
        <v>0</v>
      </c>
      <c r="J48" s="132"/>
      <c r="K48" s="132"/>
      <c r="L48" s="133"/>
      <c r="M48" s="133"/>
    </row>
    <row r="49" spans="1:13" ht="15.75" thickBot="1" x14ac:dyDescent="0.3">
      <c r="A49" s="135"/>
      <c r="B49" s="136"/>
      <c r="C49" s="135"/>
      <c r="D49" s="135"/>
      <c r="F49" s="137" t="s">
        <v>17</v>
      </c>
      <c r="G49" s="137"/>
      <c r="H49" s="137" t="s">
        <v>90</v>
      </c>
      <c r="I49" s="137" t="s">
        <v>91</v>
      </c>
      <c r="L49" s="133"/>
      <c r="M49" s="133"/>
    </row>
    <row r="50" spans="1:13" ht="15.75" thickBot="1" x14ac:dyDescent="0.3">
      <c r="D50" s="171" t="s">
        <v>99</v>
      </c>
      <c r="E50" s="173"/>
      <c r="F50" s="105">
        <f>SUM(F40:F47)</f>
        <v>54</v>
      </c>
      <c r="G50" s="105"/>
      <c r="H50" s="106">
        <f>SUM(H40:H48)</f>
        <v>523.07999999999993</v>
      </c>
      <c r="I50" s="106">
        <f>SUM(I40:I48)</f>
        <v>994.92</v>
      </c>
    </row>
  </sheetData>
  <mergeCells count="8">
    <mergeCell ref="D48:E48"/>
    <mergeCell ref="D50:E50"/>
    <mergeCell ref="B1:F1"/>
    <mergeCell ref="C9:D10"/>
    <mergeCell ref="D23:E23"/>
    <mergeCell ref="D25:E25"/>
    <mergeCell ref="B26:F26"/>
    <mergeCell ref="C34:D35"/>
  </mergeCells>
  <pageMargins left="0.7" right="0.7" top="0.75" bottom="0.75" header="0.3" footer="0.3"/>
  <pageSetup scale="75" fitToHeight="2" orientation="landscape" r:id="rId1"/>
  <rowBreaks count="1" manualBreakCount="1">
    <brk id="25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4</vt:i4>
      </vt:variant>
    </vt:vector>
  </HeadingPairs>
  <TitlesOfParts>
    <vt:vector size="11" baseType="lpstr">
      <vt:lpstr>PG Back</vt:lpstr>
      <vt:lpstr>PG Front</vt:lpstr>
      <vt:lpstr>Popsocket Displays</vt:lpstr>
      <vt:lpstr>OnHand Impulse Merchandisers</vt:lpstr>
      <vt:lpstr>OnHand Mobile Slatwalls</vt:lpstr>
      <vt:lpstr>OnHand Slim Standing Displays</vt:lpstr>
      <vt:lpstr>OnHand Spinning Impulse Merchs</vt:lpstr>
      <vt:lpstr>'OnHand Spinning Impulse Merchs'!Print_Area</vt:lpstr>
      <vt:lpstr>'PG Back'!Print_Area</vt:lpstr>
      <vt:lpstr>'PG Front'!Print_Area</vt:lpstr>
      <vt:lpstr>'Popsocket Displays'!Print_Area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Crystal Khamphouy</dc:creator>
  <cp:lastModifiedBy>Crystal Khamphouy</cp:lastModifiedBy>
  <dcterms:created xsi:type="dcterms:W3CDTF">2019-02-25T21:11:02Z</dcterms:created>
  <dcterms:modified xsi:type="dcterms:W3CDTF">2019-02-25T21:15:58Z</dcterms:modified>
</cp:coreProperties>
</file>