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152\userfiles$\dskogen\Desktop\"/>
    </mc:Choice>
  </mc:AlternateContent>
  <bookViews>
    <workbookView xWindow="0" yWindow="0" windowWidth="28800" windowHeight="11610" activeTab="1"/>
  </bookViews>
  <sheets>
    <sheet name="8 SKU Recommendation" sheetId="4" r:id="rId1"/>
    <sheet name="16 SKU Recommendation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4" l="1"/>
  <c r="I13" i="4"/>
  <c r="J18" i="4" l="1"/>
  <c r="I18" i="4"/>
  <c r="J17" i="4"/>
  <c r="I17" i="4"/>
  <c r="J16" i="4"/>
  <c r="I16" i="4"/>
  <c r="J15" i="4"/>
  <c r="I15" i="4"/>
  <c r="J14" i="4"/>
  <c r="I14" i="4"/>
  <c r="J12" i="4"/>
  <c r="I12" i="4"/>
  <c r="J11" i="4"/>
  <c r="I11" i="4"/>
  <c r="I19" i="4" l="1"/>
  <c r="J19" i="4"/>
  <c r="J27" i="2" l="1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11" i="2"/>
  <c r="I27" i="2"/>
  <c r="I25" i="2"/>
  <c r="I26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11" i="2"/>
</calcChain>
</file>

<file path=xl/sharedStrings.xml><?xml version="1.0" encoding="utf-8"?>
<sst xmlns="http://schemas.openxmlformats.org/spreadsheetml/2006/main" count="82" uniqueCount="53">
  <si>
    <t>Account #:</t>
  </si>
  <si>
    <t>Customer Name:</t>
  </si>
  <si>
    <t>Ship Date:</t>
  </si>
  <si>
    <t>PO#</t>
  </si>
  <si>
    <t>Order Date:</t>
  </si>
  <si>
    <t>Order Taken By:</t>
  </si>
  <si>
    <t>DSC#</t>
  </si>
  <si>
    <t>MFG#</t>
  </si>
  <si>
    <t>PRODUCT DESCRIPTION</t>
  </si>
  <si>
    <t>PRICE</t>
  </si>
  <si>
    <t>SRP</t>
  </si>
  <si>
    <t xml:space="preserve">SUGGESTED ORDER QTY </t>
  </si>
  <si>
    <t>ORDER QTY</t>
  </si>
  <si>
    <t>EXT PRICE</t>
  </si>
  <si>
    <t>EXT SRP</t>
  </si>
  <si>
    <t>7DAYSBK</t>
  </si>
  <si>
    <t>7DAYS</t>
  </si>
  <si>
    <t>PWRCHGCBK</t>
  </si>
  <si>
    <t>PWRCHG</t>
  </si>
  <si>
    <t>LBT121</t>
  </si>
  <si>
    <t>LBT063</t>
  </si>
  <si>
    <t>LBT740</t>
  </si>
  <si>
    <t>LBT736</t>
  </si>
  <si>
    <t>LBT070</t>
  </si>
  <si>
    <t>LBT071</t>
  </si>
  <si>
    <t>LBT072</t>
  </si>
  <si>
    <t>LBT074</t>
  </si>
  <si>
    <t>LBT075</t>
  </si>
  <si>
    <t>LBT076</t>
  </si>
  <si>
    <t>LBT077</t>
  </si>
  <si>
    <t>LBT073</t>
  </si>
  <si>
    <t>LBT 7 Days Power Bank, Grey</t>
  </si>
  <si>
    <t>LBT 7 Days Power Bank, Black</t>
  </si>
  <si>
    <t>Power Charge 2600mAh With Black Stone Finish</t>
  </si>
  <si>
    <t>Power Charge 2600mAh With Grey Stone Finish</t>
  </si>
  <si>
    <t>LBT MFi Certified Lightning 2 Port (2.1 AMP + 1.0 AMP) 5 Feet Cable</t>
  </si>
  <si>
    <t>LBT 3.4 AMP Dual Port Wall Charger With 5 Feet USB-C Cable</t>
  </si>
  <si>
    <t>LBT MFi Certified Lightning 2 Port (2.4 AMP +2.4 AMP), 4.8 AMP 3 Feet Cable</t>
  </si>
  <si>
    <t xml:space="preserve">LBT MFi Certified Car Charger with a Detachable Lightning cable </t>
  </si>
  <si>
    <t>LBT MFi Certified 7 feet braided lightning cable with anodized aluminum body - Rose Gold</t>
  </si>
  <si>
    <t>LBT MFi Certified 7 feet braided lightning cable with anodized aluminum body - Gold</t>
  </si>
  <si>
    <t>LBT MFi Certified 7 feet braided lightning cable with anodized aluminum body - Grey</t>
  </si>
  <si>
    <t>LBT MFi Certified 7 feet braided lightning cable with anodized aluminum body - Black &amp; White</t>
  </si>
  <si>
    <t>LBT 7 feet braided micro usb cable with anodized aluminum body - Rose gold</t>
  </si>
  <si>
    <t>LBT 7 feet braided micro usb cable with anodized aluminum body - Black &amp; White</t>
  </si>
  <si>
    <t>LBT 7 Feet USB A To Type C Rose Gold Braided Cable With Metal Connector</t>
  </si>
  <si>
    <t>LBT 7 Feet USB A To Type C Black/White Braided Cable With Metal Connector</t>
  </si>
  <si>
    <t>16-Peg Libratel Display</t>
  </si>
  <si>
    <t>8-Peg Libratel Display</t>
  </si>
  <si>
    <t>LBT 3+1 Feet USB-C Braided Cable Red/Black</t>
  </si>
  <si>
    <t>LBT084</t>
  </si>
  <si>
    <t>8-Peg Libratel Recommendation</t>
  </si>
  <si>
    <t>16-Peg Libratel Recommendation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</si>
</sst>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000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3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44" fontId="2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center"/>
    </xf>
    <xf numFmtId="44" fontId="5" fillId="2" borderId="0" xfId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44" fontId="5" fillId="2" borderId="0" xfId="1" applyFont="1" applyFill="1" applyAlignment="1">
      <alignment horizontal="center"/>
    </xf>
    <xf numFmtId="0" fontId="4" fillId="2" borderId="2" xfId="0" applyFont="1" applyFill="1" applyBorder="1" applyAlignment="1"/>
    <xf numFmtId="0" fontId="4" fillId="2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44" fontId="6" fillId="3" borderId="5" xfId="1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164" fontId="0" fillId="2" borderId="0" xfId="0" applyNumberFormat="1" applyFill="1"/>
    <xf numFmtId="0" fontId="5" fillId="0" borderId="4" xfId="2" applyFont="1" applyBorder="1" applyAlignment="1">
      <alignment horizontal="center"/>
    </xf>
    <xf numFmtId="0" fontId="5" fillId="0" borderId="5" xfId="2" applyFont="1" applyBorder="1" applyAlignment="1">
      <alignment horizontal="left"/>
    </xf>
    <xf numFmtId="44" fontId="5" fillId="0" borderId="5" xfId="2" applyNumberFormat="1" applyFont="1" applyBorder="1" applyAlignment="1">
      <alignment horizontal="center"/>
    </xf>
    <xf numFmtId="44" fontId="5" fillId="0" borderId="5" xfId="3" applyNumberFormat="1" applyFont="1" applyBorder="1" applyAlignment="1">
      <alignment horizontal="center"/>
    </xf>
    <xf numFmtId="0" fontId="5" fillId="0" borderId="5" xfId="3" applyNumberFormat="1" applyFont="1" applyBorder="1" applyAlignment="1">
      <alignment horizontal="center"/>
    </xf>
    <xf numFmtId="0" fontId="5" fillId="0" borderId="5" xfId="2" applyNumberFormat="1" applyFont="1" applyBorder="1" applyAlignment="1">
      <alignment horizontal="center"/>
    </xf>
    <xf numFmtId="0" fontId="5" fillId="2" borderId="0" xfId="0" applyFont="1" applyFill="1" applyBorder="1"/>
    <xf numFmtId="164" fontId="5" fillId="2" borderId="0" xfId="0" applyNumberFormat="1" applyFont="1" applyFill="1"/>
    <xf numFmtId="44" fontId="5" fillId="2" borderId="0" xfId="0" applyNumberFormat="1" applyFont="1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44" fontId="0" fillId="2" borderId="0" xfId="1" applyFont="1" applyFill="1" applyAlignment="1">
      <alignment horizontal="center"/>
    </xf>
    <xf numFmtId="0" fontId="8" fillId="0" borderId="0" xfId="0" applyFont="1" applyAlignment="1">
      <alignment vertical="center" textRotation="90"/>
    </xf>
    <xf numFmtId="0" fontId="9" fillId="0" borderId="0" xfId="0" applyFont="1" applyAlignment="1">
      <alignment vertical="center" textRotation="90"/>
    </xf>
    <xf numFmtId="0" fontId="10" fillId="0" borderId="0" xfId="0" applyFont="1"/>
    <xf numFmtId="44" fontId="5" fillId="0" borderId="6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44" fontId="5" fillId="0" borderId="5" xfId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0" xfId="0" applyFont="1"/>
    <xf numFmtId="0" fontId="5" fillId="0" borderId="5" xfId="0" applyFont="1" applyBorder="1"/>
    <xf numFmtId="44" fontId="5" fillId="0" borderId="5" xfId="1" applyFont="1" applyBorder="1"/>
    <xf numFmtId="44" fontId="5" fillId="0" borderId="0" xfId="1" applyFont="1"/>
    <xf numFmtId="0" fontId="5" fillId="0" borderId="4" xfId="2" applyFont="1" applyFill="1" applyBorder="1" applyAlignment="1">
      <alignment horizontal="center"/>
    </xf>
    <xf numFmtId="0" fontId="5" fillId="0" borderId="5" xfId="2" applyFont="1" applyFill="1" applyBorder="1" applyAlignment="1">
      <alignment horizontal="left"/>
    </xf>
    <xf numFmtId="0" fontId="5" fillId="0" borderId="0" xfId="0" applyFont="1" applyFill="1"/>
    <xf numFmtId="0" fontId="5" fillId="0" borderId="5" xfId="3" applyNumberFormat="1" applyFont="1" applyFill="1" applyBorder="1" applyAlignment="1">
      <alignment horizontal="center"/>
    </xf>
    <xf numFmtId="0" fontId="5" fillId="0" borderId="5" xfId="2" applyNumberFormat="1" applyFont="1" applyFill="1" applyBorder="1" applyAlignment="1">
      <alignment horizontal="center"/>
    </xf>
    <xf numFmtId="44" fontId="5" fillId="0" borderId="5" xfId="2" applyNumberFormat="1" applyFont="1" applyFill="1" applyBorder="1" applyAlignment="1">
      <alignment horizontal="center"/>
    </xf>
    <xf numFmtId="44" fontId="5" fillId="0" borderId="5" xfId="3" applyNumberFormat="1" applyFont="1" applyFill="1" applyBorder="1" applyAlignment="1">
      <alignment horizontal="center"/>
    </xf>
    <xf numFmtId="0" fontId="5" fillId="0" borderId="0" xfId="0" applyFont="1" applyFill="1" applyBorder="1"/>
    <xf numFmtId="164" fontId="5" fillId="0" borderId="0" xfId="0" applyNumberFormat="1" applyFont="1" applyFill="1"/>
    <xf numFmtId="44" fontId="5" fillId="0" borderId="0" xfId="0" applyNumberFormat="1" applyFont="1" applyFill="1"/>
    <xf numFmtId="0" fontId="0" fillId="0" borderId="0" xfId="0" applyFill="1"/>
    <xf numFmtId="0" fontId="5" fillId="0" borderId="5" xfId="2" applyFont="1" applyFill="1" applyBorder="1" applyAlignment="1">
      <alignment horizontal="center"/>
    </xf>
    <xf numFmtId="0" fontId="5" fillId="0" borderId="5" xfId="0" applyFont="1" applyFill="1" applyBorder="1"/>
    <xf numFmtId="44" fontId="5" fillId="0" borderId="5" xfId="1" applyFont="1" applyFill="1" applyBorder="1"/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4" fontId="5" fillId="0" borderId="0" xfId="1" applyFont="1" applyAlignment="1">
      <alignment horizontal="center"/>
    </xf>
    <xf numFmtId="44" fontId="5" fillId="2" borderId="7" xfId="1" applyFont="1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3" fillId="0" borderId="1" xfId="0" applyFont="1" applyBorder="1" applyAlignment="1">
      <alignment horizontal="center" vertical="center" textRotation="90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4">
    <cellStyle name="Currency" xfId="1" builtinId="4"/>
    <cellStyle name="Currency 10" xfId="3"/>
    <cellStyle name="Normal" xfId="0" builtinId="0"/>
    <cellStyle name="Normal 1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jpeg"/><Relationship Id="rId13" Type="http://schemas.openxmlformats.org/officeDocument/2006/relationships/image" Target="../media/image22.jpeg"/><Relationship Id="rId3" Type="http://schemas.openxmlformats.org/officeDocument/2006/relationships/image" Target="../media/image12.jpeg"/><Relationship Id="rId7" Type="http://schemas.openxmlformats.org/officeDocument/2006/relationships/image" Target="../media/image16.jpeg"/><Relationship Id="rId12" Type="http://schemas.openxmlformats.org/officeDocument/2006/relationships/image" Target="../media/image21.jpeg"/><Relationship Id="rId2" Type="http://schemas.openxmlformats.org/officeDocument/2006/relationships/image" Target="../media/image11.jpeg"/><Relationship Id="rId16" Type="http://schemas.openxmlformats.org/officeDocument/2006/relationships/image" Target="../media/image9.png"/><Relationship Id="rId1" Type="http://schemas.openxmlformats.org/officeDocument/2006/relationships/image" Target="../media/image10.jpeg"/><Relationship Id="rId6" Type="http://schemas.openxmlformats.org/officeDocument/2006/relationships/image" Target="../media/image15.jpeg"/><Relationship Id="rId11" Type="http://schemas.openxmlformats.org/officeDocument/2006/relationships/image" Target="../media/image20.jpeg"/><Relationship Id="rId5" Type="http://schemas.openxmlformats.org/officeDocument/2006/relationships/image" Target="../media/image14.png"/><Relationship Id="rId15" Type="http://schemas.openxmlformats.org/officeDocument/2006/relationships/image" Target="../media/image24.jpeg"/><Relationship Id="rId10" Type="http://schemas.openxmlformats.org/officeDocument/2006/relationships/image" Target="../media/image19.jpeg"/><Relationship Id="rId4" Type="http://schemas.openxmlformats.org/officeDocument/2006/relationships/image" Target="../media/image13.jpeg"/><Relationship Id="rId9" Type="http://schemas.openxmlformats.org/officeDocument/2006/relationships/image" Target="../media/image18.jpeg"/><Relationship Id="rId14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50667</xdr:colOff>
      <xdr:row>7</xdr:row>
      <xdr:rowOff>628650</xdr:rowOff>
    </xdr:from>
    <xdr:to>
      <xdr:col>8</xdr:col>
      <xdr:colOff>60192</xdr:colOff>
      <xdr:row>7</xdr:row>
      <xdr:rowOff>1247775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EB39CFD-32E2-4A78-898B-A6D3882FE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7542" y="1962150"/>
          <a:ext cx="619125" cy="619125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</xdr:colOff>
      <xdr:row>7</xdr:row>
      <xdr:rowOff>633993</xdr:rowOff>
    </xdr:from>
    <xdr:to>
      <xdr:col>10</xdr:col>
      <xdr:colOff>9525</xdr:colOff>
      <xdr:row>7</xdr:row>
      <xdr:rowOff>1281693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EC0FB7-FF17-44C9-A74D-69EA1600B1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24" r="-8824"/>
        <a:stretch/>
      </xdr:blipFill>
      <xdr:spPr>
        <a:xfrm>
          <a:off x="10591800" y="1967493"/>
          <a:ext cx="647700" cy="647700"/>
        </a:xfrm>
        <a:prstGeom prst="rect">
          <a:avLst/>
        </a:prstGeom>
      </xdr:spPr>
    </xdr:pic>
    <xdr:clientData/>
  </xdr:twoCellAnchor>
  <xdr:twoCellAnchor editAs="oneCell">
    <xdr:from>
      <xdr:col>8</xdr:col>
      <xdr:colOff>23133</xdr:colOff>
      <xdr:row>7</xdr:row>
      <xdr:rowOff>624569</xdr:rowOff>
    </xdr:from>
    <xdr:to>
      <xdr:col>8</xdr:col>
      <xdr:colOff>556747</xdr:colOff>
      <xdr:row>7</xdr:row>
      <xdr:rowOff>1276350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7F3A980-0E9D-4940-B6CE-1EB8EE1DC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9608" y="1958069"/>
          <a:ext cx="533614" cy="651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591909</xdr:colOff>
      <xdr:row>5</xdr:row>
      <xdr:rowOff>114300</xdr:rowOff>
    </xdr:from>
    <xdr:to>
      <xdr:col>7</xdr:col>
      <xdr:colOff>485056</xdr:colOff>
      <xdr:row>7</xdr:row>
      <xdr:rowOff>340822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92333D5-6B40-4A2F-9388-ED098CEC6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9184" y="1066800"/>
          <a:ext cx="607522" cy="607522"/>
        </a:xfrm>
        <a:prstGeom prst="rect">
          <a:avLst/>
        </a:prstGeom>
      </xdr:spPr>
    </xdr:pic>
    <xdr:clientData/>
  </xdr:twoCellAnchor>
  <xdr:twoCellAnchor editAs="oneCell">
    <xdr:from>
      <xdr:col>6</xdr:col>
      <xdr:colOff>104775</xdr:colOff>
      <xdr:row>5</xdr:row>
      <xdr:rowOff>114301</xdr:rowOff>
    </xdr:from>
    <xdr:to>
      <xdr:col>6</xdr:col>
      <xdr:colOff>514351</xdr:colOff>
      <xdr:row>7</xdr:row>
      <xdr:rowOff>352425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5A72478-6564-472B-9452-96972E1C3DE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87" r="15625" b="-1562"/>
        <a:stretch/>
      </xdr:blipFill>
      <xdr:spPr>
        <a:xfrm>
          <a:off x="8782050" y="1066801"/>
          <a:ext cx="409576" cy="619124"/>
        </a:xfrm>
        <a:prstGeom prst="rect">
          <a:avLst/>
        </a:prstGeom>
      </xdr:spPr>
    </xdr:pic>
    <xdr:clientData/>
  </xdr:twoCellAnchor>
  <xdr:twoCellAnchor editAs="oneCell">
    <xdr:from>
      <xdr:col>6</xdr:col>
      <xdr:colOff>85724</xdr:colOff>
      <xdr:row>7</xdr:row>
      <xdr:rowOff>636813</xdr:rowOff>
    </xdr:from>
    <xdr:to>
      <xdr:col>6</xdr:col>
      <xdr:colOff>634091</xdr:colOff>
      <xdr:row>7</xdr:row>
      <xdr:rowOff>1247774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F5091BF-91CD-472B-83A6-5EBC800CAC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24" t="-1" b="-1583"/>
        <a:stretch/>
      </xdr:blipFill>
      <xdr:spPr>
        <a:xfrm>
          <a:off x="8762999" y="1970313"/>
          <a:ext cx="548367" cy="610961"/>
        </a:xfrm>
        <a:prstGeom prst="rect">
          <a:avLst/>
        </a:prstGeom>
      </xdr:spPr>
    </xdr:pic>
    <xdr:clientData/>
  </xdr:twoCellAnchor>
  <xdr:twoCellAnchor editAs="oneCell">
    <xdr:from>
      <xdr:col>8</xdr:col>
      <xdr:colOff>40821</xdr:colOff>
      <xdr:row>5</xdr:row>
      <xdr:rowOff>95250</xdr:rowOff>
    </xdr:from>
    <xdr:to>
      <xdr:col>9</xdr:col>
      <xdr:colOff>7842</xdr:colOff>
      <xdr:row>7</xdr:row>
      <xdr:rowOff>348021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07E3EEB-B89B-4336-A6A0-A2F95AA8A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7296" y="1047750"/>
          <a:ext cx="633771" cy="633771"/>
        </a:xfrm>
        <a:prstGeom prst="rect">
          <a:avLst/>
        </a:prstGeom>
      </xdr:spPr>
    </xdr:pic>
    <xdr:clientData/>
  </xdr:twoCellAnchor>
  <xdr:twoCellAnchor editAs="oneCell">
    <xdr:from>
      <xdr:col>8</xdr:col>
      <xdr:colOff>631371</xdr:colOff>
      <xdr:row>5</xdr:row>
      <xdr:rowOff>75879</xdr:rowOff>
    </xdr:from>
    <xdr:to>
      <xdr:col>9</xdr:col>
      <xdr:colOff>638175</xdr:colOff>
      <xdr:row>7</xdr:row>
      <xdr:rowOff>368433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ABCF128E-C7BA-4DF3-A243-36F5E536D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7846" y="1028379"/>
          <a:ext cx="673554" cy="673554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7</xdr:row>
      <xdr:rowOff>209550</xdr:rowOff>
    </xdr:from>
    <xdr:to>
      <xdr:col>4</xdr:col>
      <xdr:colOff>75486</xdr:colOff>
      <xdr:row>7</xdr:row>
      <xdr:rowOff>1542883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638554-9D79-4E4C-8EE8-FA932EE46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819275" y="1543050"/>
          <a:ext cx="5714286" cy="13333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7</xdr:row>
      <xdr:rowOff>145598</xdr:rowOff>
    </xdr:from>
    <xdr:to>
      <xdr:col>6</xdr:col>
      <xdr:colOff>581025</xdr:colOff>
      <xdr:row>7</xdr:row>
      <xdr:rowOff>833533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DC743F87-FA75-4D79-AE02-71DEA7B64A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22" r="16498"/>
        <a:stretch/>
      </xdr:blipFill>
      <xdr:spPr>
        <a:xfrm>
          <a:off x="8763000" y="1479098"/>
          <a:ext cx="495300" cy="687935"/>
        </a:xfrm>
        <a:prstGeom prst="rect">
          <a:avLst/>
        </a:prstGeom>
      </xdr:spPr>
    </xdr:pic>
    <xdr:clientData/>
  </xdr:twoCellAnchor>
  <xdr:twoCellAnchor editAs="oneCell">
    <xdr:from>
      <xdr:col>7</xdr:col>
      <xdr:colOff>60192</xdr:colOff>
      <xdr:row>4</xdr:row>
      <xdr:rowOff>114300</xdr:rowOff>
    </xdr:from>
    <xdr:to>
      <xdr:col>8</xdr:col>
      <xdr:colOff>15073</xdr:colOff>
      <xdr:row>7</xdr:row>
      <xdr:rowOff>107281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10C1A7B-147D-44CF-BBF4-15091C64C5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7067" y="876300"/>
          <a:ext cx="564481" cy="564481"/>
        </a:xfrm>
        <a:prstGeom prst="rect">
          <a:avLst/>
        </a:prstGeom>
      </xdr:spPr>
    </xdr:pic>
    <xdr:clientData/>
  </xdr:twoCellAnchor>
  <xdr:twoCellAnchor editAs="oneCell">
    <xdr:from>
      <xdr:col>8</xdr:col>
      <xdr:colOff>599678</xdr:colOff>
      <xdr:row>4</xdr:row>
      <xdr:rowOff>157843</xdr:rowOff>
    </xdr:from>
    <xdr:to>
      <xdr:col>9</xdr:col>
      <xdr:colOff>518135</xdr:colOff>
      <xdr:row>7</xdr:row>
      <xdr:rowOff>171550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459B747-B7BE-4CF5-98D3-D4363DFB4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6153" y="919843"/>
          <a:ext cx="585207" cy="585207"/>
        </a:xfrm>
        <a:prstGeom prst="rect">
          <a:avLst/>
        </a:prstGeom>
      </xdr:spPr>
    </xdr:pic>
    <xdr:clientData/>
  </xdr:twoCellAnchor>
  <xdr:twoCellAnchor editAs="oneCell">
    <xdr:from>
      <xdr:col>7</xdr:col>
      <xdr:colOff>1358</xdr:colOff>
      <xdr:row>1</xdr:row>
      <xdr:rowOff>54427</xdr:rowOff>
    </xdr:from>
    <xdr:to>
      <xdr:col>7</xdr:col>
      <xdr:colOff>585105</xdr:colOff>
      <xdr:row>4</xdr:row>
      <xdr:rowOff>57149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32D1AC1-314F-4DD1-9BFE-93646E03EC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8233" y="244927"/>
          <a:ext cx="583747" cy="583747"/>
        </a:xfrm>
        <a:prstGeom prst="rect">
          <a:avLst/>
        </a:prstGeom>
      </xdr:spPr>
    </xdr:pic>
    <xdr:clientData/>
  </xdr:twoCellAnchor>
  <xdr:twoCellAnchor editAs="oneCell">
    <xdr:from>
      <xdr:col>6</xdr:col>
      <xdr:colOff>60193</xdr:colOff>
      <xdr:row>1</xdr:row>
      <xdr:rowOff>57150</xdr:rowOff>
    </xdr:from>
    <xdr:to>
      <xdr:col>6</xdr:col>
      <xdr:colOff>628650</xdr:colOff>
      <xdr:row>4</xdr:row>
      <xdr:rowOff>44582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44E1C60-C0C0-47FA-AE46-ABFEE6625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7468" y="247650"/>
          <a:ext cx="568457" cy="568457"/>
        </a:xfrm>
        <a:prstGeom prst="rect">
          <a:avLst/>
        </a:prstGeom>
      </xdr:spPr>
    </xdr:pic>
    <xdr:clientData/>
  </xdr:twoCellAnchor>
  <xdr:twoCellAnchor editAs="oneCell">
    <xdr:from>
      <xdr:col>6</xdr:col>
      <xdr:colOff>118381</xdr:colOff>
      <xdr:row>4</xdr:row>
      <xdr:rowOff>131989</xdr:rowOff>
    </xdr:from>
    <xdr:to>
      <xdr:col>6</xdr:col>
      <xdr:colOff>682741</xdr:colOff>
      <xdr:row>7</xdr:row>
      <xdr:rowOff>124849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8AD725D-1E08-416E-BAFB-7FA1214FD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5656" y="893989"/>
          <a:ext cx="564360" cy="564360"/>
        </a:xfrm>
        <a:prstGeom prst="rect">
          <a:avLst/>
        </a:prstGeom>
      </xdr:spPr>
    </xdr:pic>
    <xdr:clientData/>
  </xdr:twoCellAnchor>
  <xdr:twoCellAnchor editAs="oneCell">
    <xdr:from>
      <xdr:col>7</xdr:col>
      <xdr:colOff>600075</xdr:colOff>
      <xdr:row>1</xdr:row>
      <xdr:rowOff>66676</xdr:rowOff>
    </xdr:from>
    <xdr:to>
      <xdr:col>8</xdr:col>
      <xdr:colOff>581025</xdr:colOff>
      <xdr:row>4</xdr:row>
      <xdr:rowOff>76201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3145377-89D1-45C7-8D8B-F56F1ADD4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6950" y="257176"/>
          <a:ext cx="590550" cy="590550"/>
        </a:xfrm>
        <a:prstGeom prst="rect">
          <a:avLst/>
        </a:prstGeom>
      </xdr:spPr>
    </xdr:pic>
    <xdr:clientData/>
  </xdr:twoCellAnchor>
  <xdr:twoCellAnchor editAs="oneCell">
    <xdr:from>
      <xdr:col>8</xdr:col>
      <xdr:colOff>583746</xdr:colOff>
      <xdr:row>1</xdr:row>
      <xdr:rowOff>57151</xdr:rowOff>
    </xdr:from>
    <xdr:to>
      <xdr:col>9</xdr:col>
      <xdr:colOff>494978</xdr:colOff>
      <xdr:row>4</xdr:row>
      <xdr:rowOff>54108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BF84B76-B2F9-4648-9D7A-F7CC47D01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80221" y="247651"/>
          <a:ext cx="577982" cy="577982"/>
        </a:xfrm>
        <a:prstGeom prst="rect">
          <a:avLst/>
        </a:prstGeom>
      </xdr:spPr>
    </xdr:pic>
    <xdr:clientData/>
  </xdr:twoCellAnchor>
  <xdr:twoCellAnchor editAs="oneCell">
    <xdr:from>
      <xdr:col>7</xdr:col>
      <xdr:colOff>21377</xdr:colOff>
      <xdr:row>7</xdr:row>
      <xdr:rowOff>838200</xdr:rowOff>
    </xdr:from>
    <xdr:to>
      <xdr:col>8</xdr:col>
      <xdr:colOff>47625</xdr:colOff>
      <xdr:row>7</xdr:row>
      <xdr:rowOff>1474048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2430A0E1-A215-4E45-835E-A175BBA3D9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8252" y="2171700"/>
          <a:ext cx="635848" cy="635848"/>
        </a:xfrm>
        <a:prstGeom prst="rect">
          <a:avLst/>
        </a:prstGeom>
      </xdr:spPr>
    </xdr:pic>
    <xdr:clientData/>
  </xdr:twoCellAnchor>
  <xdr:twoCellAnchor editAs="oneCell">
    <xdr:from>
      <xdr:col>8</xdr:col>
      <xdr:colOff>32444</xdr:colOff>
      <xdr:row>7</xdr:row>
      <xdr:rowOff>835983</xdr:rowOff>
    </xdr:from>
    <xdr:to>
      <xdr:col>9</xdr:col>
      <xdr:colOff>47370</xdr:colOff>
      <xdr:row>7</xdr:row>
      <xdr:rowOff>1517659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C117A23-91B6-4136-BEF4-4D3C72B52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8919" y="2169483"/>
          <a:ext cx="681676" cy="681676"/>
        </a:xfrm>
        <a:prstGeom prst="rect">
          <a:avLst/>
        </a:prstGeom>
      </xdr:spPr>
    </xdr:pic>
    <xdr:clientData/>
  </xdr:twoCellAnchor>
  <xdr:twoCellAnchor editAs="oneCell">
    <xdr:from>
      <xdr:col>8</xdr:col>
      <xdr:colOff>624568</xdr:colOff>
      <xdr:row>7</xdr:row>
      <xdr:rowOff>833556</xdr:rowOff>
    </xdr:from>
    <xdr:to>
      <xdr:col>9</xdr:col>
      <xdr:colOff>581026</xdr:colOff>
      <xdr:row>7</xdr:row>
      <xdr:rowOff>1419225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B813040C-4C8B-41FA-8779-5ABD9DC3BD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024"/>
        <a:stretch/>
      </xdr:blipFill>
      <xdr:spPr>
        <a:xfrm>
          <a:off x="10521043" y="2167056"/>
          <a:ext cx="623208" cy="585669"/>
        </a:xfrm>
        <a:prstGeom prst="rect">
          <a:avLst/>
        </a:prstGeom>
      </xdr:spPr>
    </xdr:pic>
    <xdr:clientData/>
  </xdr:twoCellAnchor>
  <xdr:twoCellAnchor editAs="oneCell">
    <xdr:from>
      <xdr:col>6</xdr:col>
      <xdr:colOff>104775</xdr:colOff>
      <xdr:row>7</xdr:row>
      <xdr:rowOff>822377</xdr:rowOff>
    </xdr:from>
    <xdr:to>
      <xdr:col>7</xdr:col>
      <xdr:colOff>4545</xdr:colOff>
      <xdr:row>7</xdr:row>
      <xdr:rowOff>1504053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C46E2009-183A-48EC-A9FA-3ECE66C421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98"/>
        <a:stretch/>
      </xdr:blipFill>
      <xdr:spPr>
        <a:xfrm>
          <a:off x="8782050" y="2155877"/>
          <a:ext cx="585570" cy="681676"/>
        </a:xfrm>
        <a:prstGeom prst="rect">
          <a:avLst/>
        </a:prstGeom>
      </xdr:spPr>
    </xdr:pic>
    <xdr:clientData/>
  </xdr:twoCellAnchor>
  <xdr:twoCellAnchor editAs="oneCell">
    <xdr:from>
      <xdr:col>8</xdr:col>
      <xdr:colOff>581667</xdr:colOff>
      <xdr:row>7</xdr:row>
      <xdr:rowOff>194584</xdr:rowOff>
    </xdr:from>
    <xdr:to>
      <xdr:col>9</xdr:col>
      <xdr:colOff>535833</xdr:colOff>
      <xdr:row>7</xdr:row>
      <xdr:rowOff>815500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A25F82D8-0EDB-4C6C-8639-F3DBA3F7E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8142" y="1528084"/>
          <a:ext cx="620916" cy="620916"/>
        </a:xfrm>
        <a:prstGeom prst="rect">
          <a:avLst/>
        </a:prstGeom>
      </xdr:spPr>
    </xdr:pic>
    <xdr:clientData/>
  </xdr:twoCellAnchor>
  <xdr:twoCellAnchor editAs="oneCell">
    <xdr:from>
      <xdr:col>7</xdr:col>
      <xdr:colOff>499307</xdr:colOff>
      <xdr:row>7</xdr:row>
      <xdr:rowOff>163287</xdr:rowOff>
    </xdr:from>
    <xdr:to>
      <xdr:col>8</xdr:col>
      <xdr:colOff>574145</xdr:colOff>
      <xdr:row>7</xdr:row>
      <xdr:rowOff>847725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8542DB47-B915-4A6F-B857-3C8939FB7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86182" y="1496787"/>
          <a:ext cx="684438" cy="684438"/>
        </a:xfrm>
        <a:prstGeom prst="rect">
          <a:avLst/>
        </a:prstGeom>
      </xdr:spPr>
    </xdr:pic>
    <xdr:clientData/>
  </xdr:twoCellAnchor>
  <xdr:twoCellAnchor editAs="oneCell">
    <xdr:from>
      <xdr:col>7</xdr:col>
      <xdr:colOff>557894</xdr:colOff>
      <xdr:row>4</xdr:row>
      <xdr:rowOff>85726</xdr:rowOff>
    </xdr:from>
    <xdr:to>
      <xdr:col>8</xdr:col>
      <xdr:colOff>619125</xdr:colOff>
      <xdr:row>7</xdr:row>
      <xdr:rowOff>185057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3BB66BD6-4C73-4FAD-8FFE-F86A5C7E7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4769" y="847726"/>
          <a:ext cx="670831" cy="670831"/>
        </a:xfrm>
        <a:prstGeom prst="rect">
          <a:avLst/>
        </a:prstGeom>
      </xdr:spPr>
    </xdr:pic>
    <xdr:clientData/>
  </xdr:twoCellAnchor>
  <xdr:twoCellAnchor editAs="oneCell">
    <xdr:from>
      <xdr:col>6</xdr:col>
      <xdr:colOff>524122</xdr:colOff>
      <xdr:row>7</xdr:row>
      <xdr:rowOff>160565</xdr:rowOff>
    </xdr:from>
    <xdr:to>
      <xdr:col>7</xdr:col>
      <xdr:colOff>515957</xdr:colOff>
      <xdr:row>7</xdr:row>
      <xdr:rowOff>838200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56C8F8D4-0A86-4E9C-B419-9149086DE5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1397" y="1494065"/>
          <a:ext cx="677635" cy="677635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7</xdr:row>
      <xdr:rowOff>257175</xdr:rowOff>
    </xdr:from>
    <xdr:to>
      <xdr:col>4</xdr:col>
      <xdr:colOff>56436</xdr:colOff>
      <xdr:row>8</xdr:row>
      <xdr:rowOff>28408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974E68-CFC0-467D-9089-0AE4BAB54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800225" y="1590675"/>
          <a:ext cx="5714286" cy="13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activeCell="C2" sqref="C2"/>
    </sheetView>
  </sheetViews>
  <sheetFormatPr defaultRowHeight="15" x14ac:dyDescent="0.25"/>
  <cols>
    <col min="2" max="2" width="14.5703125" customWidth="1"/>
    <col min="3" max="3" width="11.5703125" customWidth="1"/>
    <col min="4" max="4" width="76.5703125" customWidth="1"/>
    <col min="7" max="7" width="10.7109375" customWidth="1"/>
    <col min="9" max="10" width="10" customWidth="1"/>
    <col min="11" max="18" width="9.140625" style="1"/>
  </cols>
  <sheetData>
    <row r="1" spans="1:16" s="1" customFormat="1" x14ac:dyDescent="0.25">
      <c r="A1" s="72" t="s">
        <v>48</v>
      </c>
      <c r="C1" s="73" t="s">
        <v>51</v>
      </c>
      <c r="D1" s="74"/>
      <c r="E1" s="74"/>
      <c r="F1" s="2"/>
    </row>
    <row r="2" spans="1:16" s="1" customFormat="1" x14ac:dyDescent="0.25">
      <c r="A2" s="72"/>
      <c r="B2" s="3" t="s">
        <v>0</v>
      </c>
      <c r="C2" s="4"/>
      <c r="D2" s="4"/>
      <c r="E2" s="4"/>
      <c r="F2" s="5"/>
    </row>
    <row r="3" spans="1:16" s="1" customFormat="1" x14ac:dyDescent="0.25">
      <c r="A3" s="72"/>
      <c r="B3" s="3" t="s">
        <v>1</v>
      </c>
      <c r="C3" s="6"/>
      <c r="D3" s="6"/>
      <c r="E3" s="6"/>
      <c r="F3" s="5"/>
    </row>
    <row r="4" spans="1:16" s="1" customFormat="1" ht="15.75" thickBot="1" x14ac:dyDescent="0.3">
      <c r="A4" s="72"/>
      <c r="B4" s="3" t="s">
        <v>2</v>
      </c>
      <c r="C4" s="6"/>
      <c r="D4" s="6"/>
      <c r="E4" s="6"/>
      <c r="F4" s="5"/>
      <c r="G4" s="18"/>
      <c r="H4" s="18"/>
      <c r="I4" s="18"/>
      <c r="J4" s="18"/>
    </row>
    <row r="5" spans="1:16" s="1" customFormat="1" ht="15.75" thickTop="1" x14ac:dyDescent="0.25">
      <c r="A5" s="72"/>
      <c r="B5" s="3" t="s">
        <v>3</v>
      </c>
      <c r="C5" s="6"/>
      <c r="D5" s="6"/>
      <c r="E5" s="6"/>
      <c r="F5" s="5"/>
      <c r="G5" s="69"/>
      <c r="H5" s="70"/>
      <c r="I5" s="70"/>
      <c r="J5" s="67"/>
    </row>
    <row r="6" spans="1:16" s="1" customFormat="1" x14ac:dyDescent="0.25">
      <c r="A6" s="72"/>
      <c r="B6" s="7"/>
      <c r="C6" s="8"/>
      <c r="D6" s="9"/>
      <c r="E6" s="10"/>
      <c r="F6" s="5"/>
      <c r="G6" s="71"/>
      <c r="H6" s="18"/>
      <c r="I6" s="18"/>
      <c r="J6" s="64"/>
      <c r="K6" s="11"/>
    </row>
    <row r="7" spans="1:16" s="1" customFormat="1" x14ac:dyDescent="0.25">
      <c r="A7" s="72"/>
      <c r="B7" s="3" t="s">
        <v>4</v>
      </c>
      <c r="C7" s="4"/>
      <c r="D7" s="12" t="s">
        <v>5</v>
      </c>
      <c r="E7" s="13"/>
      <c r="F7" s="5"/>
      <c r="G7" s="71"/>
      <c r="H7" s="18"/>
      <c r="I7" s="18"/>
      <c r="J7" s="64"/>
    </row>
    <row r="8" spans="1:16" s="1" customFormat="1" ht="123" customHeight="1" thickBot="1" x14ac:dyDescent="0.3">
      <c r="A8" s="72"/>
      <c r="F8" s="18"/>
      <c r="G8" s="65"/>
      <c r="H8" s="66"/>
      <c r="I8" s="66"/>
      <c r="J8" s="68"/>
    </row>
    <row r="9" spans="1:16" s="1" customFormat="1" ht="15.75" thickTop="1" x14ac:dyDescent="0.25">
      <c r="A9" s="72"/>
    </row>
    <row r="10" spans="1:16" ht="27" customHeight="1" x14ac:dyDescent="0.25">
      <c r="A10" s="72"/>
      <c r="B10" s="14" t="s">
        <v>6</v>
      </c>
      <c r="C10" s="15" t="s">
        <v>7</v>
      </c>
      <c r="D10" s="15" t="s">
        <v>8</v>
      </c>
      <c r="E10" s="16" t="s">
        <v>10</v>
      </c>
      <c r="F10" s="16" t="s">
        <v>9</v>
      </c>
      <c r="G10" s="16" t="s">
        <v>11</v>
      </c>
      <c r="H10" s="17" t="s">
        <v>12</v>
      </c>
      <c r="I10" s="17" t="s">
        <v>14</v>
      </c>
      <c r="J10" s="16" t="s">
        <v>13</v>
      </c>
      <c r="K10" s="18"/>
      <c r="M10" s="19"/>
    </row>
    <row r="11" spans="1:16" s="54" customFormat="1" x14ac:dyDescent="0.25">
      <c r="A11" s="72"/>
      <c r="B11" s="55">
        <v>115476</v>
      </c>
      <c r="C11" s="45" t="s">
        <v>15</v>
      </c>
      <c r="D11" s="56" t="s">
        <v>32</v>
      </c>
      <c r="E11" s="57">
        <v>37.99</v>
      </c>
      <c r="F11" s="57">
        <v>19.989999999999998</v>
      </c>
      <c r="G11" s="47">
        <v>3</v>
      </c>
      <c r="H11" s="48"/>
      <c r="I11" s="49">
        <f t="shared" ref="I11:I18" si="0">E11*G11</f>
        <v>113.97</v>
      </c>
      <c r="J11" s="50">
        <f>F11*G11</f>
        <v>59.97</v>
      </c>
      <c r="K11" s="51"/>
      <c r="L11" s="46"/>
      <c r="M11" s="52"/>
      <c r="N11" s="46"/>
      <c r="O11" s="53"/>
    </row>
    <row r="12" spans="1:16" s="54" customFormat="1" x14ac:dyDescent="0.25">
      <c r="A12" s="72"/>
      <c r="B12" s="44">
        <v>115477</v>
      </c>
      <c r="C12" s="45" t="s">
        <v>16</v>
      </c>
      <c r="D12" s="45" t="s">
        <v>31</v>
      </c>
      <c r="E12" s="49">
        <v>37.99</v>
      </c>
      <c r="F12" s="50">
        <v>19.989999999999998</v>
      </c>
      <c r="G12" s="47">
        <v>3</v>
      </c>
      <c r="H12" s="48"/>
      <c r="I12" s="49">
        <f t="shared" si="0"/>
        <v>113.97</v>
      </c>
      <c r="J12" s="50">
        <f t="shared" ref="J12:J18" si="1">F12*G12</f>
        <v>59.97</v>
      </c>
      <c r="K12" s="51"/>
      <c r="L12" s="46"/>
      <c r="M12" s="52"/>
      <c r="N12" s="46"/>
      <c r="O12" s="53"/>
    </row>
    <row r="13" spans="1:16" s="54" customFormat="1" x14ac:dyDescent="0.25">
      <c r="A13" s="72"/>
      <c r="B13" s="44">
        <v>115478</v>
      </c>
      <c r="C13" s="45" t="s">
        <v>17</v>
      </c>
      <c r="D13" s="45" t="s">
        <v>33</v>
      </c>
      <c r="E13" s="49">
        <v>20.99</v>
      </c>
      <c r="F13" s="50">
        <v>8.06</v>
      </c>
      <c r="G13" s="47">
        <v>3</v>
      </c>
      <c r="H13" s="48"/>
      <c r="I13" s="49">
        <f t="shared" si="0"/>
        <v>62.97</v>
      </c>
      <c r="J13" s="50">
        <f t="shared" si="1"/>
        <v>24.18</v>
      </c>
      <c r="K13" s="51"/>
      <c r="L13" s="46"/>
      <c r="M13" s="52"/>
      <c r="N13" s="46"/>
      <c r="O13" s="53"/>
      <c r="P13" s="46"/>
    </row>
    <row r="14" spans="1:16" s="54" customFormat="1" x14ac:dyDescent="0.25">
      <c r="A14" s="72"/>
      <c r="B14" s="44">
        <v>115479</v>
      </c>
      <c r="C14" s="45" t="s">
        <v>18</v>
      </c>
      <c r="D14" s="45" t="s">
        <v>34</v>
      </c>
      <c r="E14" s="49">
        <v>20.99</v>
      </c>
      <c r="F14" s="50">
        <v>8.06</v>
      </c>
      <c r="G14" s="47">
        <v>3</v>
      </c>
      <c r="H14" s="48"/>
      <c r="I14" s="49">
        <f t="shared" si="0"/>
        <v>62.97</v>
      </c>
      <c r="J14" s="50">
        <f t="shared" si="1"/>
        <v>24.18</v>
      </c>
      <c r="K14" s="51"/>
      <c r="L14" s="46"/>
      <c r="M14" s="52"/>
      <c r="N14" s="46"/>
      <c r="O14" s="53"/>
      <c r="P14" s="46"/>
    </row>
    <row r="15" spans="1:16" s="54" customFormat="1" x14ac:dyDescent="0.25">
      <c r="A15" s="72"/>
      <c r="B15" s="44">
        <v>115468</v>
      </c>
      <c r="C15" s="45" t="s">
        <v>50</v>
      </c>
      <c r="D15" s="45" t="s">
        <v>49</v>
      </c>
      <c r="E15" s="49">
        <v>32.99</v>
      </c>
      <c r="F15" s="50">
        <v>11.76</v>
      </c>
      <c r="G15" s="47">
        <v>3</v>
      </c>
      <c r="H15" s="48"/>
      <c r="I15" s="49">
        <f t="shared" si="0"/>
        <v>98.97</v>
      </c>
      <c r="J15" s="50">
        <f t="shared" si="1"/>
        <v>35.28</v>
      </c>
      <c r="K15" s="51"/>
      <c r="L15" s="46"/>
      <c r="M15" s="52"/>
      <c r="N15" s="46"/>
      <c r="O15" s="53"/>
      <c r="P15" s="46"/>
    </row>
    <row r="16" spans="1:16" s="54" customFormat="1" x14ac:dyDescent="0.25">
      <c r="A16" s="72"/>
      <c r="B16" s="44">
        <v>115457</v>
      </c>
      <c r="C16" s="45" t="s">
        <v>23</v>
      </c>
      <c r="D16" s="45" t="s">
        <v>39</v>
      </c>
      <c r="E16" s="49">
        <v>22.99</v>
      </c>
      <c r="F16" s="50">
        <v>11.76</v>
      </c>
      <c r="G16" s="47">
        <v>3</v>
      </c>
      <c r="H16" s="48"/>
      <c r="I16" s="49">
        <f t="shared" si="0"/>
        <v>68.97</v>
      </c>
      <c r="J16" s="50">
        <f t="shared" si="1"/>
        <v>35.28</v>
      </c>
      <c r="K16" s="51"/>
      <c r="L16" s="46"/>
      <c r="M16" s="52"/>
      <c r="N16" s="46"/>
      <c r="O16" s="53"/>
      <c r="P16" s="46"/>
    </row>
    <row r="17" spans="1:16" s="54" customFormat="1" x14ac:dyDescent="0.25">
      <c r="A17" s="72"/>
      <c r="B17" s="44">
        <v>115458</v>
      </c>
      <c r="C17" s="45" t="s">
        <v>24</v>
      </c>
      <c r="D17" s="45" t="s">
        <v>40</v>
      </c>
      <c r="E17" s="49">
        <v>22.99</v>
      </c>
      <c r="F17" s="50">
        <v>11.76</v>
      </c>
      <c r="G17" s="47">
        <v>3</v>
      </c>
      <c r="H17" s="48"/>
      <c r="I17" s="49">
        <f t="shared" si="0"/>
        <v>68.97</v>
      </c>
      <c r="J17" s="50">
        <f t="shared" si="1"/>
        <v>35.28</v>
      </c>
      <c r="K17" s="51"/>
      <c r="L17" s="46"/>
      <c r="M17" s="52"/>
      <c r="N17" s="46"/>
      <c r="O17" s="53"/>
      <c r="P17" s="46"/>
    </row>
    <row r="18" spans="1:16" s="54" customFormat="1" x14ac:dyDescent="0.25">
      <c r="A18" s="72"/>
      <c r="B18" s="44">
        <v>115464</v>
      </c>
      <c r="C18" s="45" t="s">
        <v>30</v>
      </c>
      <c r="D18" s="45" t="s">
        <v>44</v>
      </c>
      <c r="E18" s="49">
        <v>19.989999999999998</v>
      </c>
      <c r="F18" s="50">
        <v>8.2200000000000006</v>
      </c>
      <c r="G18" s="47">
        <v>3</v>
      </c>
      <c r="H18" s="48"/>
      <c r="I18" s="49">
        <f t="shared" si="0"/>
        <v>59.97</v>
      </c>
      <c r="J18" s="50">
        <f t="shared" si="1"/>
        <v>24.660000000000004</v>
      </c>
      <c r="K18" s="51"/>
      <c r="L18" s="46"/>
      <c r="M18" s="52"/>
      <c r="N18" s="46"/>
      <c r="O18" s="53"/>
      <c r="P18" s="46"/>
    </row>
    <row r="19" spans="1:16" s="1" customFormat="1" x14ac:dyDescent="0.25">
      <c r="A19" s="72"/>
      <c r="B19" s="60"/>
      <c r="C19" s="61"/>
      <c r="D19" s="40"/>
      <c r="E19" s="40"/>
      <c r="F19" s="62"/>
      <c r="G19" s="62"/>
      <c r="H19" s="62"/>
      <c r="I19" s="36">
        <f>SUM(I11:I18)</f>
        <v>650.7600000000001</v>
      </c>
      <c r="J19" s="36">
        <f>SUM(J11:J18)</f>
        <v>298.8</v>
      </c>
      <c r="K19" s="32"/>
      <c r="L19" s="26"/>
      <c r="M19" s="10"/>
      <c r="N19" s="19"/>
    </row>
    <row r="20" spans="1:16" s="1" customFormat="1" x14ac:dyDescent="0.25">
      <c r="A20" s="72"/>
      <c r="B20" s="60"/>
      <c r="C20" s="61"/>
      <c r="D20" s="40"/>
      <c r="E20" s="40"/>
      <c r="F20" s="62"/>
      <c r="G20" s="62"/>
      <c r="H20" s="62"/>
      <c r="I20" s="61"/>
      <c r="J20" s="61"/>
      <c r="K20" s="32"/>
      <c r="L20" s="26"/>
      <c r="N20" s="19"/>
    </row>
    <row r="21" spans="1:16" s="1" customFormat="1" x14ac:dyDescent="0.25">
      <c r="A21" s="72"/>
      <c r="B21" s="29"/>
      <c r="C21" s="30"/>
      <c r="D21"/>
      <c r="E21"/>
      <c r="F21" s="31"/>
      <c r="G21" s="31"/>
      <c r="H21" s="31"/>
      <c r="I21" s="30"/>
      <c r="J21" s="30"/>
      <c r="K21" s="32"/>
      <c r="L21" s="26"/>
      <c r="N21" s="19"/>
    </row>
    <row r="22" spans="1:16" s="1" customFormat="1" x14ac:dyDescent="0.25">
      <c r="A22" s="72"/>
      <c r="B22" s="29"/>
      <c r="C22" s="30"/>
      <c r="D22"/>
      <c r="E22"/>
      <c r="F22" s="31"/>
      <c r="G22" s="31"/>
      <c r="H22" s="31"/>
      <c r="I22" s="30"/>
      <c r="J22" s="30"/>
      <c r="K22" s="32"/>
      <c r="L22" s="26"/>
      <c r="N22" s="19"/>
    </row>
    <row r="23" spans="1:16" s="1" customFormat="1" x14ac:dyDescent="0.25">
      <c r="A23" s="33"/>
      <c r="B23" s="29"/>
      <c r="C23" s="30"/>
      <c r="D23"/>
      <c r="E23"/>
      <c r="F23" s="31"/>
      <c r="G23" s="31"/>
      <c r="H23" s="31"/>
      <c r="I23" s="30"/>
      <c r="J23" s="30"/>
      <c r="K23" s="32"/>
      <c r="L23" s="26"/>
      <c r="N23" s="19"/>
    </row>
    <row r="24" spans="1:16" s="1" customFormat="1" x14ac:dyDescent="0.25">
      <c r="A24" s="33"/>
      <c r="B24" s="29"/>
      <c r="C24" s="30"/>
      <c r="D24"/>
      <c r="E24"/>
      <c r="F24" s="31"/>
      <c r="G24" s="31"/>
      <c r="H24" s="31"/>
      <c r="I24" s="30"/>
      <c r="J24" s="30"/>
      <c r="K24" s="32"/>
      <c r="L24" s="26"/>
      <c r="N24" s="19"/>
    </row>
    <row r="25" spans="1:16" s="1" customFormat="1" x14ac:dyDescent="0.25">
      <c r="A25" s="33"/>
      <c r="B25" s="29"/>
      <c r="C25" s="30"/>
      <c r="D25"/>
      <c r="E25"/>
      <c r="F25" s="31"/>
      <c r="G25" s="31"/>
      <c r="H25" s="31"/>
      <c r="I25" s="30"/>
      <c r="J25" s="30"/>
      <c r="K25" s="32"/>
      <c r="L25" s="26"/>
      <c r="N25" s="19"/>
    </row>
    <row r="26" spans="1:16" s="1" customFormat="1" x14ac:dyDescent="0.25">
      <c r="A26" s="33"/>
      <c r="B26" s="29"/>
      <c r="C26" s="30"/>
      <c r="D26"/>
      <c r="E26"/>
      <c r="F26" s="31"/>
      <c r="G26" s="31"/>
      <c r="H26" s="31"/>
      <c r="I26" s="30"/>
      <c r="J26" s="30"/>
      <c r="K26" s="32"/>
      <c r="L26" s="26"/>
      <c r="N26" s="19"/>
    </row>
    <row r="27" spans="1:16" s="1" customFormat="1" x14ac:dyDescent="0.25">
      <c r="A27" s="33"/>
      <c r="B27" s="29"/>
      <c r="C27" s="30"/>
      <c r="D27"/>
      <c r="E27"/>
      <c r="F27" s="31"/>
      <c r="G27" s="31"/>
      <c r="H27" s="31"/>
      <c r="I27" s="30"/>
      <c r="J27" s="30"/>
      <c r="K27" s="32"/>
      <c r="L27" s="26"/>
      <c r="N27" s="19"/>
    </row>
    <row r="28" spans="1:16" s="1" customFormat="1" x14ac:dyDescent="0.25">
      <c r="A28" s="34"/>
      <c r="B28" s="29"/>
      <c r="C28" s="30"/>
      <c r="D28"/>
      <c r="E28"/>
      <c r="F28" s="31"/>
      <c r="G28" s="31"/>
      <c r="H28" s="31"/>
      <c r="I28" s="30"/>
      <c r="J28" s="30"/>
      <c r="K28" s="32"/>
      <c r="L28" s="26"/>
      <c r="N28" s="19"/>
    </row>
    <row r="29" spans="1:16" s="1" customFormat="1" ht="39" x14ac:dyDescent="0.6">
      <c r="A29" s="35"/>
      <c r="B29" s="29"/>
      <c r="C29" s="30"/>
      <c r="D29"/>
      <c r="E29"/>
      <c r="F29" s="31"/>
      <c r="G29" s="31"/>
      <c r="H29" s="31"/>
      <c r="I29" s="30"/>
      <c r="J29" s="30"/>
      <c r="K29" s="32"/>
      <c r="L29" s="26"/>
      <c r="N29" s="19"/>
    </row>
    <row r="30" spans="1:16" s="1" customFormat="1" ht="39" x14ac:dyDescent="0.6">
      <c r="A30" s="35"/>
      <c r="B30" s="29"/>
      <c r="C30" s="30"/>
      <c r="D30"/>
      <c r="E30"/>
      <c r="F30" s="31"/>
      <c r="G30" s="31"/>
      <c r="H30" s="31"/>
      <c r="I30" s="30"/>
      <c r="J30" s="30"/>
      <c r="K30" s="32"/>
      <c r="L30" s="26"/>
      <c r="N30" s="19"/>
    </row>
    <row r="31" spans="1:16" s="1" customFormat="1" ht="39" x14ac:dyDescent="0.6">
      <c r="A31" s="35"/>
      <c r="B31" s="29"/>
      <c r="C31" s="30"/>
      <c r="D31"/>
      <c r="E31"/>
      <c r="F31" s="31"/>
      <c r="G31" s="31"/>
      <c r="H31" s="31"/>
      <c r="I31" s="30"/>
      <c r="J31" s="30"/>
      <c r="K31" s="32"/>
      <c r="L31" s="26"/>
      <c r="N31" s="19"/>
    </row>
  </sheetData>
  <mergeCells count="2">
    <mergeCell ref="A1:A22"/>
    <mergeCell ref="C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showGridLines="0" tabSelected="1" topLeftCell="A4" workbookViewId="0">
      <selection activeCell="C2" sqref="C2"/>
    </sheetView>
  </sheetViews>
  <sheetFormatPr defaultRowHeight="15" x14ac:dyDescent="0.25"/>
  <cols>
    <col min="2" max="2" width="14.5703125" customWidth="1"/>
    <col min="3" max="3" width="11.5703125" customWidth="1"/>
    <col min="4" max="4" width="76.5703125" bestFit="1" customWidth="1"/>
    <col min="7" max="7" width="10.28515625" customWidth="1"/>
    <col min="9" max="9" width="10" bestFit="1" customWidth="1"/>
    <col min="10" max="10" width="10" customWidth="1"/>
    <col min="11" max="18" width="9.140625" style="1"/>
  </cols>
  <sheetData>
    <row r="1" spans="1:16" s="1" customFormat="1" ht="15.75" thickBot="1" x14ac:dyDescent="0.3">
      <c r="A1" s="72" t="s">
        <v>47</v>
      </c>
      <c r="C1" s="73" t="s">
        <v>52</v>
      </c>
      <c r="D1" s="74"/>
      <c r="E1" s="74"/>
      <c r="F1" s="2"/>
      <c r="G1" s="66"/>
      <c r="H1" s="66"/>
      <c r="I1" s="66"/>
      <c r="J1" s="66"/>
    </row>
    <row r="2" spans="1:16" s="1" customFormat="1" ht="15.75" thickTop="1" x14ac:dyDescent="0.25">
      <c r="A2" s="72"/>
      <c r="B2" s="3" t="s">
        <v>0</v>
      </c>
      <c r="C2" s="4"/>
      <c r="D2" s="4"/>
      <c r="E2" s="4"/>
      <c r="F2" s="63"/>
      <c r="J2" s="67"/>
    </row>
    <row r="3" spans="1:16" s="1" customFormat="1" x14ac:dyDescent="0.25">
      <c r="A3" s="72"/>
      <c r="B3" s="3" t="s">
        <v>1</v>
      </c>
      <c r="C3" s="6"/>
      <c r="D3" s="6"/>
      <c r="E3" s="6"/>
      <c r="F3" s="63"/>
      <c r="J3" s="64"/>
    </row>
    <row r="4" spans="1:16" s="1" customFormat="1" x14ac:dyDescent="0.25">
      <c r="A4" s="72"/>
      <c r="B4" s="3" t="s">
        <v>2</v>
      </c>
      <c r="C4" s="6"/>
      <c r="D4" s="6"/>
      <c r="E4" s="6"/>
      <c r="F4" s="63"/>
      <c r="J4" s="64"/>
    </row>
    <row r="5" spans="1:16" s="1" customFormat="1" x14ac:dyDescent="0.25">
      <c r="A5" s="72"/>
      <c r="B5" s="3" t="s">
        <v>3</v>
      </c>
      <c r="C5" s="6"/>
      <c r="D5" s="6"/>
      <c r="E5" s="6"/>
      <c r="F5" s="63"/>
      <c r="J5" s="64"/>
    </row>
    <row r="6" spans="1:16" s="1" customFormat="1" x14ac:dyDescent="0.25">
      <c r="A6" s="72"/>
      <c r="B6" s="7"/>
      <c r="C6" s="8"/>
      <c r="D6" s="9"/>
      <c r="E6" s="10"/>
      <c r="F6" s="63"/>
      <c r="J6" s="64"/>
      <c r="K6" s="11"/>
    </row>
    <row r="7" spans="1:16" s="1" customFormat="1" x14ac:dyDescent="0.25">
      <c r="A7" s="72"/>
      <c r="B7" s="3" t="s">
        <v>4</v>
      </c>
      <c r="C7" s="4"/>
      <c r="D7" s="12" t="s">
        <v>5</v>
      </c>
      <c r="E7" s="13"/>
      <c r="F7" s="63"/>
      <c r="J7" s="64"/>
    </row>
    <row r="8" spans="1:16" s="1" customFormat="1" ht="123" customHeight="1" thickBot="1" x14ac:dyDescent="0.3">
      <c r="A8" s="72"/>
      <c r="F8" s="64"/>
      <c r="G8" s="65"/>
      <c r="H8" s="66"/>
      <c r="I8" s="66"/>
      <c r="J8" s="68"/>
    </row>
    <row r="9" spans="1:16" s="1" customFormat="1" ht="15.75" thickTop="1" x14ac:dyDescent="0.25">
      <c r="A9" s="72"/>
    </row>
    <row r="10" spans="1:16" ht="27" customHeight="1" x14ac:dyDescent="0.25">
      <c r="A10" s="72"/>
      <c r="B10" s="14" t="s">
        <v>6</v>
      </c>
      <c r="C10" s="15" t="s">
        <v>7</v>
      </c>
      <c r="D10" s="15" t="s">
        <v>8</v>
      </c>
      <c r="E10" s="16" t="s">
        <v>10</v>
      </c>
      <c r="F10" s="16" t="s">
        <v>9</v>
      </c>
      <c r="G10" s="16" t="s">
        <v>11</v>
      </c>
      <c r="H10" s="17" t="s">
        <v>12</v>
      </c>
      <c r="I10" s="17" t="s">
        <v>14</v>
      </c>
      <c r="J10" s="16" t="s">
        <v>13</v>
      </c>
      <c r="K10" s="18"/>
      <c r="M10" s="19"/>
    </row>
    <row r="11" spans="1:16" x14ac:dyDescent="0.25">
      <c r="A11" s="72"/>
      <c r="B11" s="20">
        <v>115476</v>
      </c>
      <c r="C11" s="21" t="s">
        <v>15</v>
      </c>
      <c r="D11" s="40" t="s">
        <v>32</v>
      </c>
      <c r="E11" s="43">
        <v>37.99</v>
      </c>
      <c r="F11" s="43">
        <v>19.989999999999998</v>
      </c>
      <c r="G11" s="24">
        <v>3</v>
      </c>
      <c r="H11" s="25"/>
      <c r="I11" s="22">
        <f>E11*G11</f>
        <v>113.97</v>
      </c>
      <c r="J11" s="23">
        <f>F11*G11</f>
        <v>59.97</v>
      </c>
      <c r="K11" s="26"/>
      <c r="L11" s="10"/>
      <c r="M11" s="27"/>
      <c r="N11" s="10"/>
      <c r="O11" s="28"/>
    </row>
    <row r="12" spans="1:16" x14ac:dyDescent="0.25">
      <c r="A12" s="72"/>
      <c r="B12" s="20">
        <v>115477</v>
      </c>
      <c r="C12" s="21" t="s">
        <v>16</v>
      </c>
      <c r="D12" s="21" t="s">
        <v>31</v>
      </c>
      <c r="E12" s="22">
        <v>37.99</v>
      </c>
      <c r="F12" s="23">
        <v>19.989999999999998</v>
      </c>
      <c r="G12" s="24">
        <v>3</v>
      </c>
      <c r="H12" s="25"/>
      <c r="I12" s="22">
        <f t="shared" ref="I12:I26" si="0">E12*G12</f>
        <v>113.97</v>
      </c>
      <c r="J12" s="23">
        <f t="shared" ref="J12:J26" si="1">F12*G12</f>
        <v>59.97</v>
      </c>
      <c r="K12" s="26"/>
      <c r="L12" s="10"/>
      <c r="M12" s="27"/>
      <c r="N12" s="10"/>
      <c r="O12" s="28"/>
    </row>
    <row r="13" spans="1:16" s="1" customFormat="1" x14ac:dyDescent="0.25">
      <c r="A13" s="72"/>
      <c r="B13" s="20">
        <v>115478</v>
      </c>
      <c r="C13" s="21" t="s">
        <v>17</v>
      </c>
      <c r="D13" s="21" t="s">
        <v>33</v>
      </c>
      <c r="E13" s="22">
        <v>20.99</v>
      </c>
      <c r="F13" s="23">
        <v>8.06</v>
      </c>
      <c r="G13" s="24">
        <v>3</v>
      </c>
      <c r="H13" s="25"/>
      <c r="I13" s="22">
        <f t="shared" si="0"/>
        <v>62.97</v>
      </c>
      <c r="J13" s="23">
        <f t="shared" si="1"/>
        <v>24.18</v>
      </c>
      <c r="K13" s="26"/>
      <c r="L13" s="10"/>
      <c r="M13" s="27"/>
      <c r="N13" s="10"/>
      <c r="O13" s="28"/>
      <c r="P13" s="10"/>
    </row>
    <row r="14" spans="1:16" s="1" customFormat="1" x14ac:dyDescent="0.25">
      <c r="A14" s="72"/>
      <c r="B14" s="20">
        <v>115479</v>
      </c>
      <c r="C14" s="21" t="s">
        <v>18</v>
      </c>
      <c r="D14" s="21" t="s">
        <v>34</v>
      </c>
      <c r="E14" s="22">
        <v>20.99</v>
      </c>
      <c r="F14" s="23">
        <v>8.06</v>
      </c>
      <c r="G14" s="24">
        <v>3</v>
      </c>
      <c r="H14" s="25"/>
      <c r="I14" s="22">
        <f t="shared" si="0"/>
        <v>62.97</v>
      </c>
      <c r="J14" s="23">
        <f t="shared" si="1"/>
        <v>24.18</v>
      </c>
      <c r="K14" s="26"/>
      <c r="L14" s="10"/>
      <c r="M14" s="27"/>
      <c r="N14" s="10"/>
      <c r="O14" s="28"/>
      <c r="P14" s="10"/>
    </row>
    <row r="15" spans="1:16" s="1" customFormat="1" x14ac:dyDescent="0.25">
      <c r="A15" s="72"/>
      <c r="B15" s="20">
        <v>115473</v>
      </c>
      <c r="C15" s="21" t="s">
        <v>19</v>
      </c>
      <c r="D15" s="21" t="s">
        <v>35</v>
      </c>
      <c r="E15" s="22">
        <v>32.99</v>
      </c>
      <c r="F15" s="23">
        <v>15.28</v>
      </c>
      <c r="G15" s="24">
        <v>3</v>
      </c>
      <c r="H15" s="25"/>
      <c r="I15" s="22">
        <f t="shared" si="0"/>
        <v>98.97</v>
      </c>
      <c r="J15" s="23">
        <f t="shared" si="1"/>
        <v>45.839999999999996</v>
      </c>
      <c r="K15" s="26"/>
      <c r="L15" s="10"/>
      <c r="M15" s="27"/>
      <c r="N15" s="10"/>
      <c r="O15" s="28"/>
      <c r="P15" s="10"/>
    </row>
    <row r="16" spans="1:16" s="1" customFormat="1" x14ac:dyDescent="0.25">
      <c r="A16" s="72"/>
      <c r="B16" s="20">
        <v>115475</v>
      </c>
      <c r="C16" s="21" t="s">
        <v>20</v>
      </c>
      <c r="D16" s="21" t="s">
        <v>36</v>
      </c>
      <c r="E16" s="22">
        <v>32.99</v>
      </c>
      <c r="F16" s="23">
        <v>14.11</v>
      </c>
      <c r="G16" s="24">
        <v>3</v>
      </c>
      <c r="H16" s="25"/>
      <c r="I16" s="22">
        <f t="shared" si="0"/>
        <v>98.97</v>
      </c>
      <c r="J16" s="23">
        <f t="shared" si="1"/>
        <v>42.33</v>
      </c>
      <c r="K16" s="26"/>
      <c r="L16" s="10"/>
      <c r="M16" s="27"/>
      <c r="N16" s="10"/>
      <c r="O16" s="28"/>
      <c r="P16" s="10"/>
    </row>
    <row r="17" spans="1:16" s="1" customFormat="1" x14ac:dyDescent="0.25">
      <c r="A17" s="72"/>
      <c r="B17" s="20">
        <v>115471</v>
      </c>
      <c r="C17" s="21" t="s">
        <v>21</v>
      </c>
      <c r="D17" s="21" t="s">
        <v>37</v>
      </c>
      <c r="E17" s="22">
        <v>32.99</v>
      </c>
      <c r="F17" s="23">
        <v>16.760000000000002</v>
      </c>
      <c r="G17" s="24">
        <v>3</v>
      </c>
      <c r="H17" s="25"/>
      <c r="I17" s="22">
        <f t="shared" si="0"/>
        <v>98.97</v>
      </c>
      <c r="J17" s="23">
        <f t="shared" si="1"/>
        <v>50.28</v>
      </c>
      <c r="K17" s="26"/>
      <c r="L17" s="10"/>
      <c r="M17" s="27"/>
      <c r="N17" s="10"/>
      <c r="O17" s="28"/>
      <c r="P17" s="10"/>
    </row>
    <row r="18" spans="1:16" s="1" customFormat="1" x14ac:dyDescent="0.25">
      <c r="A18" s="72"/>
      <c r="B18" s="20">
        <v>115472</v>
      </c>
      <c r="C18" s="21" t="s">
        <v>22</v>
      </c>
      <c r="D18" s="21" t="s">
        <v>38</v>
      </c>
      <c r="E18" s="22">
        <v>28.99</v>
      </c>
      <c r="F18" s="23">
        <v>14.41</v>
      </c>
      <c r="G18" s="24">
        <v>3</v>
      </c>
      <c r="H18" s="25"/>
      <c r="I18" s="22">
        <f t="shared" si="0"/>
        <v>86.97</v>
      </c>
      <c r="J18" s="23">
        <f t="shared" si="1"/>
        <v>43.230000000000004</v>
      </c>
      <c r="K18" s="26"/>
      <c r="L18" s="10"/>
      <c r="M18" s="27"/>
      <c r="N18" s="10"/>
      <c r="O18" s="28"/>
      <c r="P18" s="10"/>
    </row>
    <row r="19" spans="1:16" s="1" customFormat="1" x14ac:dyDescent="0.25">
      <c r="A19" s="72"/>
      <c r="B19" s="20">
        <v>115457</v>
      </c>
      <c r="C19" s="21" t="s">
        <v>23</v>
      </c>
      <c r="D19" s="21" t="s">
        <v>39</v>
      </c>
      <c r="E19" s="22">
        <v>22.99</v>
      </c>
      <c r="F19" s="23">
        <v>11.76</v>
      </c>
      <c r="G19" s="24">
        <v>3</v>
      </c>
      <c r="H19" s="25"/>
      <c r="I19" s="22">
        <f t="shared" si="0"/>
        <v>68.97</v>
      </c>
      <c r="J19" s="23">
        <f t="shared" si="1"/>
        <v>35.28</v>
      </c>
      <c r="K19" s="26"/>
      <c r="L19" s="10"/>
      <c r="M19" s="27"/>
      <c r="N19" s="10"/>
      <c r="O19" s="28"/>
      <c r="P19" s="10"/>
    </row>
    <row r="20" spans="1:16" s="1" customFormat="1" x14ac:dyDescent="0.25">
      <c r="A20" s="72"/>
      <c r="B20" s="20">
        <v>115458</v>
      </c>
      <c r="C20" s="21" t="s">
        <v>24</v>
      </c>
      <c r="D20" s="21" t="s">
        <v>40</v>
      </c>
      <c r="E20" s="22">
        <v>22.99</v>
      </c>
      <c r="F20" s="23">
        <v>11.76</v>
      </c>
      <c r="G20" s="24">
        <v>3</v>
      </c>
      <c r="H20" s="25"/>
      <c r="I20" s="22">
        <f t="shared" si="0"/>
        <v>68.97</v>
      </c>
      <c r="J20" s="23">
        <f t="shared" si="1"/>
        <v>35.28</v>
      </c>
      <c r="K20" s="26"/>
      <c r="L20" s="10"/>
      <c r="M20" s="27"/>
      <c r="N20" s="10"/>
      <c r="O20" s="28"/>
      <c r="P20" s="10"/>
    </row>
    <row r="21" spans="1:16" s="1" customFormat="1" x14ac:dyDescent="0.25">
      <c r="A21" s="72"/>
      <c r="B21" s="20">
        <v>115459</v>
      </c>
      <c r="C21" s="21" t="s">
        <v>25</v>
      </c>
      <c r="D21" s="21" t="s">
        <v>41</v>
      </c>
      <c r="E21" s="22">
        <v>22.99</v>
      </c>
      <c r="F21" s="23">
        <v>11.76</v>
      </c>
      <c r="G21" s="24">
        <v>3</v>
      </c>
      <c r="H21" s="25"/>
      <c r="I21" s="22">
        <f t="shared" si="0"/>
        <v>68.97</v>
      </c>
      <c r="J21" s="23">
        <f t="shared" si="1"/>
        <v>35.28</v>
      </c>
      <c r="K21" s="26"/>
      <c r="L21" s="10"/>
      <c r="M21" s="27"/>
      <c r="N21" s="10"/>
      <c r="O21" s="28"/>
      <c r="P21" s="10"/>
    </row>
    <row r="22" spans="1:16" s="1" customFormat="1" x14ac:dyDescent="0.25">
      <c r="A22" s="72"/>
      <c r="B22" s="20">
        <v>115460</v>
      </c>
      <c r="C22" s="21" t="s">
        <v>26</v>
      </c>
      <c r="D22" s="21" t="s">
        <v>42</v>
      </c>
      <c r="E22" s="22">
        <v>22.99</v>
      </c>
      <c r="F22" s="23">
        <v>11.76</v>
      </c>
      <c r="G22" s="24">
        <v>3</v>
      </c>
      <c r="H22" s="25"/>
      <c r="I22" s="22">
        <f t="shared" si="0"/>
        <v>68.97</v>
      </c>
      <c r="J22" s="23">
        <f t="shared" si="1"/>
        <v>35.28</v>
      </c>
      <c r="K22" s="26"/>
      <c r="L22" s="10"/>
      <c r="M22" s="27"/>
      <c r="N22" s="10"/>
      <c r="O22" s="28"/>
      <c r="P22" s="10"/>
    </row>
    <row r="23" spans="1:16" s="1" customFormat="1" x14ac:dyDescent="0.25">
      <c r="A23" s="72"/>
      <c r="B23" s="20">
        <v>115463</v>
      </c>
      <c r="C23" s="21" t="s">
        <v>28</v>
      </c>
      <c r="D23" s="21" t="s">
        <v>43</v>
      </c>
      <c r="E23" s="22">
        <v>19.989999999999998</v>
      </c>
      <c r="F23" s="23">
        <v>8.2200000000000006</v>
      </c>
      <c r="G23" s="24">
        <v>3</v>
      </c>
      <c r="H23" s="25"/>
      <c r="I23" s="22">
        <f t="shared" si="0"/>
        <v>59.97</v>
      </c>
      <c r="J23" s="23">
        <f t="shared" si="1"/>
        <v>24.660000000000004</v>
      </c>
      <c r="K23" s="26"/>
      <c r="L23" s="10"/>
      <c r="M23" s="27"/>
      <c r="N23" s="10"/>
      <c r="O23" s="28"/>
      <c r="P23" s="10"/>
    </row>
    <row r="24" spans="1:16" s="1" customFormat="1" x14ac:dyDescent="0.25">
      <c r="A24" s="72"/>
      <c r="B24" s="20">
        <v>115464</v>
      </c>
      <c r="C24" s="21" t="s">
        <v>30</v>
      </c>
      <c r="D24" s="21" t="s">
        <v>44</v>
      </c>
      <c r="E24" s="22">
        <v>19.989999999999998</v>
      </c>
      <c r="F24" s="23">
        <v>8.2200000000000006</v>
      </c>
      <c r="G24" s="24">
        <v>3</v>
      </c>
      <c r="H24" s="25"/>
      <c r="I24" s="22">
        <f t="shared" si="0"/>
        <v>59.97</v>
      </c>
      <c r="J24" s="23">
        <f t="shared" si="1"/>
        <v>24.660000000000004</v>
      </c>
      <c r="K24" s="26"/>
      <c r="L24" s="10"/>
      <c r="M24" s="27"/>
      <c r="N24" s="10"/>
      <c r="O24" s="28"/>
      <c r="P24" s="10"/>
    </row>
    <row r="25" spans="1:16" s="1" customFormat="1" x14ac:dyDescent="0.25">
      <c r="A25" s="72"/>
      <c r="B25" s="59">
        <v>115465</v>
      </c>
      <c r="C25" s="21" t="s">
        <v>29</v>
      </c>
      <c r="D25" s="37" t="s">
        <v>45</v>
      </c>
      <c r="E25" s="38">
        <v>20.99</v>
      </c>
      <c r="F25" s="38">
        <v>8.82</v>
      </c>
      <c r="G25" s="24">
        <v>3</v>
      </c>
      <c r="H25" s="39"/>
      <c r="I25" s="22">
        <f>E25*G25</f>
        <v>62.97</v>
      </c>
      <c r="J25" s="23">
        <f t="shared" si="1"/>
        <v>26.46</v>
      </c>
      <c r="K25" s="26"/>
      <c r="L25" s="10"/>
      <c r="M25" s="19"/>
    </row>
    <row r="26" spans="1:16" s="1" customFormat="1" x14ac:dyDescent="0.25">
      <c r="A26" s="72"/>
      <c r="B26" s="58">
        <v>115466</v>
      </c>
      <c r="C26" s="21" t="s">
        <v>27</v>
      </c>
      <c r="D26" s="41" t="s">
        <v>46</v>
      </c>
      <c r="E26" s="42">
        <v>20.99</v>
      </c>
      <c r="F26" s="42">
        <v>8.82</v>
      </c>
      <c r="G26" s="24">
        <v>3</v>
      </c>
      <c r="H26" s="41"/>
      <c r="I26" s="22">
        <f t="shared" si="0"/>
        <v>62.97</v>
      </c>
      <c r="J26" s="23">
        <f t="shared" si="1"/>
        <v>26.46</v>
      </c>
      <c r="L26" s="26"/>
      <c r="M26" s="10"/>
    </row>
    <row r="27" spans="1:16" s="1" customFormat="1" x14ac:dyDescent="0.25">
      <c r="A27" s="72"/>
      <c r="B27" s="60"/>
      <c r="C27" s="61"/>
      <c r="D27" s="40"/>
      <c r="E27" s="40"/>
      <c r="F27" s="62"/>
      <c r="G27" s="62"/>
      <c r="H27" s="62"/>
      <c r="I27" s="36">
        <f>SUM(I11:I26)</f>
        <v>1259.5200000000002</v>
      </c>
      <c r="J27" s="36">
        <f>SUM(J11:J26)</f>
        <v>593.33999999999992</v>
      </c>
      <c r="K27" s="32"/>
      <c r="L27" s="26"/>
      <c r="M27" s="10"/>
      <c r="N27" s="19"/>
    </row>
    <row r="28" spans="1:16" s="1" customFormat="1" x14ac:dyDescent="0.25">
      <c r="A28" s="72"/>
      <c r="B28" s="29"/>
      <c r="C28" s="30"/>
      <c r="D28"/>
      <c r="E28"/>
      <c r="F28" s="31"/>
      <c r="G28" s="31"/>
      <c r="H28" s="31"/>
      <c r="I28" s="30"/>
      <c r="J28" s="30"/>
      <c r="K28" s="32"/>
      <c r="L28" s="26"/>
      <c r="N28" s="19"/>
    </row>
    <row r="29" spans="1:16" s="1" customFormat="1" x14ac:dyDescent="0.25">
      <c r="A29" s="72"/>
      <c r="B29" s="29"/>
      <c r="C29" s="30"/>
      <c r="D29"/>
      <c r="E29"/>
      <c r="F29" s="31"/>
      <c r="G29" s="31"/>
      <c r="H29" s="31"/>
      <c r="I29" s="30"/>
      <c r="J29" s="30"/>
      <c r="K29" s="32"/>
      <c r="L29" s="26"/>
      <c r="N29" s="19"/>
    </row>
    <row r="30" spans="1:16" s="1" customFormat="1" x14ac:dyDescent="0.25">
      <c r="A30" s="72"/>
      <c r="B30" s="29"/>
      <c r="C30" s="30"/>
      <c r="D30"/>
      <c r="E30"/>
      <c r="F30" s="31"/>
      <c r="G30" s="31"/>
      <c r="H30" s="31"/>
      <c r="I30" s="30"/>
      <c r="J30" s="30"/>
      <c r="K30" s="32"/>
      <c r="L30" s="26"/>
      <c r="N30" s="19"/>
    </row>
    <row r="31" spans="1:16" s="1" customFormat="1" x14ac:dyDescent="0.25">
      <c r="A31" s="33"/>
      <c r="B31" s="29"/>
      <c r="C31" s="30"/>
      <c r="D31"/>
      <c r="E31"/>
      <c r="F31" s="31"/>
      <c r="G31" s="31"/>
      <c r="H31" s="31"/>
      <c r="I31" s="30"/>
      <c r="J31" s="30"/>
      <c r="K31" s="32"/>
      <c r="L31" s="26"/>
      <c r="N31" s="19"/>
    </row>
    <row r="32" spans="1:16" s="1" customFormat="1" x14ac:dyDescent="0.25">
      <c r="A32" s="33"/>
      <c r="B32" s="29"/>
      <c r="C32" s="30"/>
      <c r="D32"/>
      <c r="E32"/>
      <c r="F32" s="31"/>
      <c r="G32" s="31"/>
      <c r="H32" s="31"/>
      <c r="I32" s="30"/>
      <c r="J32" s="30"/>
      <c r="K32" s="32"/>
      <c r="L32" s="26"/>
      <c r="N32" s="19"/>
    </row>
    <row r="33" spans="1:14" s="1" customFormat="1" x14ac:dyDescent="0.25">
      <c r="A33" s="33"/>
      <c r="B33" s="29"/>
      <c r="C33" s="30"/>
      <c r="D33"/>
      <c r="E33"/>
      <c r="F33" s="31"/>
      <c r="G33" s="31"/>
      <c r="H33" s="31"/>
      <c r="I33" s="30"/>
      <c r="J33" s="30"/>
      <c r="K33" s="32"/>
      <c r="L33" s="26"/>
      <c r="N33" s="19"/>
    </row>
    <row r="34" spans="1:14" s="1" customFormat="1" x14ac:dyDescent="0.25">
      <c r="A34" s="33"/>
      <c r="B34" s="29"/>
      <c r="C34" s="30"/>
      <c r="D34"/>
      <c r="E34"/>
      <c r="F34" s="31"/>
      <c r="G34" s="31"/>
      <c r="H34" s="31"/>
      <c r="I34" s="30"/>
      <c r="J34" s="30"/>
      <c r="K34" s="32"/>
      <c r="L34" s="26"/>
      <c r="N34" s="19"/>
    </row>
    <row r="35" spans="1:14" s="1" customFormat="1" x14ac:dyDescent="0.25">
      <c r="A35" s="33"/>
      <c r="B35" s="29"/>
      <c r="C35" s="30"/>
      <c r="D35"/>
      <c r="E35"/>
      <c r="F35" s="31"/>
      <c r="G35" s="31"/>
      <c r="H35" s="31"/>
      <c r="I35" s="30"/>
      <c r="J35" s="30"/>
      <c r="K35" s="32"/>
      <c r="L35" s="26"/>
      <c r="N35" s="19"/>
    </row>
    <row r="36" spans="1:14" s="1" customFormat="1" x14ac:dyDescent="0.25">
      <c r="A36" s="34"/>
      <c r="B36" s="29"/>
      <c r="C36" s="30"/>
      <c r="D36"/>
      <c r="E36"/>
      <c r="F36" s="31"/>
      <c r="G36" s="31"/>
      <c r="H36" s="31"/>
      <c r="I36" s="30"/>
      <c r="J36" s="30"/>
      <c r="K36" s="32"/>
      <c r="L36" s="26"/>
      <c r="N36" s="19"/>
    </row>
    <row r="37" spans="1:14" s="1" customFormat="1" ht="39" x14ac:dyDescent="0.6">
      <c r="A37" s="35"/>
      <c r="B37" s="29"/>
      <c r="C37" s="30"/>
      <c r="D37"/>
      <c r="E37"/>
      <c r="F37" s="31"/>
      <c r="G37" s="31"/>
      <c r="H37" s="31"/>
      <c r="I37" s="30"/>
      <c r="J37" s="30"/>
      <c r="K37" s="32"/>
      <c r="L37" s="26"/>
      <c r="N37" s="19"/>
    </row>
    <row r="38" spans="1:14" s="1" customFormat="1" ht="39" x14ac:dyDescent="0.6">
      <c r="A38" s="35"/>
      <c r="B38" s="29"/>
      <c r="C38" s="30"/>
      <c r="D38"/>
      <c r="E38"/>
      <c r="F38" s="31"/>
      <c r="G38" s="31"/>
      <c r="H38" s="31"/>
      <c r="I38" s="30"/>
      <c r="J38" s="30"/>
      <c r="K38" s="32"/>
      <c r="L38" s="26"/>
      <c r="N38" s="19"/>
    </row>
    <row r="39" spans="1:14" s="1" customFormat="1" ht="39" x14ac:dyDescent="0.6">
      <c r="A39" s="35"/>
      <c r="B39" s="29"/>
      <c r="C39" s="30"/>
      <c r="D39"/>
      <c r="E39"/>
      <c r="F39" s="31"/>
      <c r="G39" s="31"/>
      <c r="H39" s="31"/>
      <c r="I39" s="30"/>
      <c r="J39" s="30"/>
      <c r="K39" s="32"/>
      <c r="L39" s="26"/>
      <c r="N39" s="19"/>
    </row>
  </sheetData>
  <mergeCells count="2">
    <mergeCell ref="A1:A30"/>
    <mergeCell ref="C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 SKU Recommendation</vt:lpstr>
      <vt:lpstr>16 SKU Recommendation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Khamphouy</dc:creator>
  <cp:lastModifiedBy>Derek Skogen</cp:lastModifiedBy>
  <dcterms:created xsi:type="dcterms:W3CDTF">2017-11-17T20:14:52Z</dcterms:created>
  <dcterms:modified xsi:type="dcterms:W3CDTF">2017-11-20T15:14:19Z</dcterms:modified>
</cp:coreProperties>
</file>